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Default Extension="png" ContentType="image/png"/>
  <Default Extension="wmf" ContentType="image/x-wmf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externalLinks/externalLink1.xml" ContentType="application/vnd.openxmlformats-officedocument.spreadsheetml.externalLink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workbookProtection workbookAlgorithmName="SHA-512" workbookHashValue="6Ha07Tqn91Fjygcua7C2TBqQbyZe+aQVfv7jIKkCPGeB5iGWlpAp1QtIpPyYYreovpjiCUkjcmju1OEFRc2QwQ==" workbookSaltValue="POx5HNI8DT8qLK8/JKMiRw==" workbookSpinCount="100000" lockStructure="1"/>
  <bookViews>
    <workbookView xWindow="360" yWindow="15" windowWidth="20955" windowHeight="9720" activeTab="0"/>
  </bookViews>
  <sheets>
    <sheet name="AIF" sheetId="1" state="visible" r:id="rId2"/>
    <sheet name="Ventas" sheetId="2" state="visible" r:id="rId3"/>
    <sheet name="Caja" sheetId="3" state="visible" r:id="rId4"/>
    <sheet name="Remuneraciones" sheetId="4" state="visible" r:id="rId5"/>
    <sheet name="Dotacion del Personal" sheetId="5" state="visible" r:id="rId6"/>
  </sheets>
  <externalReferences>
    <externalReference r:id="rId1"/>
  </externalReferenc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<sst xmlns="http://schemas.openxmlformats.org/spreadsheetml/2006/main" count="522" uniqueCount="522">
  <si>
    <t xml:space="preserve">CODIGO ONP</t>
  </si>
  <si>
    <t xml:space="preserve">CLASIFICACIÓN PRESUPUESTARIA</t>
  </si>
  <si>
    <t>AIF</t>
  </si>
  <si>
    <t xml:space="preserve">Enero 2023 Ejecutado</t>
  </si>
  <si>
    <t xml:space="preserve">Febrero 2023 Ejecutado</t>
  </si>
  <si>
    <t xml:space="preserve">Marzo 2023 Ejecutado</t>
  </si>
  <si>
    <t xml:space="preserve">Abril 2023 Ejecutado</t>
  </si>
  <si>
    <t xml:space="preserve">Mayo 2023 Ejecutado</t>
  </si>
  <si>
    <t xml:space="preserve">Junio 2023 Ejecutado</t>
  </si>
  <si>
    <t xml:space="preserve">Julio 2023 Ejecutado</t>
  </si>
  <si>
    <t xml:space="preserve">Agosto 2023 Ejecutado</t>
  </si>
  <si>
    <t xml:space="preserve">Septiembre 2023 Ejecutado</t>
  </si>
  <si>
    <t xml:space="preserve">Octubre 2023 Ejecutado</t>
  </si>
  <si>
    <t xml:space="preserve">Noviembre 2023 Ejecutado</t>
  </si>
  <si>
    <t xml:space="preserve">Diciembre 2023 Ejecutado</t>
  </si>
  <si>
    <t xml:space="preserve">ECONÓMICO - CUENTA CORRIENTE</t>
  </si>
  <si>
    <t>1.1.5.1</t>
  </si>
  <si>
    <t xml:space="preserve"> Ingresos de Operación - Ventas Brutas</t>
  </si>
  <si>
    <t xml:space="preserve">Ingresos Netos de la Operación</t>
  </si>
  <si>
    <t xml:space="preserve">Ingresos por Ventas</t>
  </si>
  <si>
    <t>1.1.5.3</t>
  </si>
  <si>
    <t xml:space="preserve"> Ingresos de Operación - Otros Ingresos de Operación</t>
  </si>
  <si>
    <t xml:space="preserve">Otros Ingresos de Operación</t>
  </si>
  <si>
    <t>1.1.6.1.1</t>
  </si>
  <si>
    <t xml:space="preserve"> Rentas de la Propiedad - Intereses en Moneda Nacional</t>
  </si>
  <si>
    <t xml:space="preserve">Resultados Financieros</t>
  </si>
  <si>
    <t xml:space="preserve">Intereses y otros Ingresos financieros</t>
  </si>
  <si>
    <t>1.1.6.1.2</t>
  </si>
  <si>
    <t xml:space="preserve"> Rentas de la Propiedad  - Intereses en Moneda Extranjera</t>
  </si>
  <si>
    <t>1.1.6.2</t>
  </si>
  <si>
    <t xml:space="preserve"> Rentas de la Propiedad - Utilidades</t>
  </si>
  <si>
    <t>1.1.6.3</t>
  </si>
  <si>
    <t xml:space="preserve"> Rentas de la Propiedad  - Arrendamiento de Tierras y Terrenos</t>
  </si>
  <si>
    <t xml:space="preserve">Otros Ingresos y Pérdidas</t>
  </si>
  <si>
    <t xml:space="preserve">Otros Ingresos</t>
  </si>
  <si>
    <t>1.1.6.4</t>
  </si>
  <si>
    <t xml:space="preserve"> Rentas de la Propiedad  - Derechos sobre Bienes Intangibles</t>
  </si>
  <si>
    <t>1.1.7.1</t>
  </si>
  <si>
    <t xml:space="preserve">Transferencias Corrientes  - Del Sector Privado</t>
  </si>
  <si>
    <t>Transferencias</t>
  </si>
  <si>
    <t xml:space="preserve">Transferencias Corrientes - Ingreso</t>
  </si>
  <si>
    <t>1.1.7.2.1</t>
  </si>
  <si>
    <t xml:space="preserve">Transferencias Corrientes  - Del Sector Público - Administración Nacional</t>
  </si>
  <si>
    <t>1.1.7.2.2</t>
  </si>
  <si>
    <t xml:space="preserve">Transferencias Corrientes  - Del Sector Público - Otras Entidades del Sector Público Nacional</t>
  </si>
  <si>
    <t>1.1.7.2.3</t>
  </si>
  <si>
    <t xml:space="preserve">Transferencias Corrientes  - Del Sector Público - Provincias y Municipios</t>
  </si>
  <si>
    <t>1.1.7.3</t>
  </si>
  <si>
    <t xml:space="preserve">Transferencias Corrientes  - Del Sector Externo</t>
  </si>
  <si>
    <t>1.1.9</t>
  </si>
  <si>
    <t xml:space="preserve"> Otros Ingresos</t>
  </si>
  <si>
    <t>2.1.1.1</t>
  </si>
  <si>
    <t>Remuneraciones</t>
  </si>
  <si>
    <t xml:space="preserve">Gastos Operativos</t>
  </si>
  <si>
    <t>2.1.1.2.1</t>
  </si>
  <si>
    <t xml:space="preserve">Bienes de Consumo</t>
  </si>
  <si>
    <t>2.1.1.2.2</t>
  </si>
  <si>
    <t xml:space="preserve">Servicios no Personales</t>
  </si>
  <si>
    <t>2.1.1.3</t>
  </si>
  <si>
    <t xml:space="preserve">Impuestos Indirectos</t>
  </si>
  <si>
    <t>Impuestos</t>
  </si>
  <si>
    <t>2.1.1.4</t>
  </si>
  <si>
    <t xml:space="preserve">Depreciación y Amortización</t>
  </si>
  <si>
    <t>2.1.1.5.1</t>
  </si>
  <si>
    <t xml:space="preserve">Previsiones  - Cuentas Incobrables</t>
  </si>
  <si>
    <t xml:space="preserve">Otros Gastos</t>
  </si>
  <si>
    <t>2.1.1.5.2</t>
  </si>
  <si>
    <t xml:space="preserve">Previsiones  - Autoseguro</t>
  </si>
  <si>
    <t>2.1.1.6</t>
  </si>
  <si>
    <t xml:space="preserve">Variación de Existencias</t>
  </si>
  <si>
    <t>2.1.1.7</t>
  </si>
  <si>
    <t xml:space="preserve">Descuentos, Bonificaciones y Devoluciones</t>
  </si>
  <si>
    <t>2.1.3.1.1.2</t>
  </si>
  <si>
    <t xml:space="preserve">Intereses por Préstamos en Moneda Nacional</t>
  </si>
  <si>
    <t xml:space="preserve">Intereses y otros Egresos Financieros</t>
  </si>
  <si>
    <t>2.1.3.1.2.2</t>
  </si>
  <si>
    <t xml:space="preserve">Intereses por Préstamos en Moneda Extranjera</t>
  </si>
  <si>
    <t>2.1.3.2</t>
  </si>
  <si>
    <t xml:space="preserve">Arrendamiento de Tierras y Terrenos</t>
  </si>
  <si>
    <t xml:space="preserve">Alquileres y Derechos</t>
  </si>
  <si>
    <t>2.1.3.3</t>
  </si>
  <si>
    <t xml:space="preserve">Rentas sobre Bienes Intangibles</t>
  </si>
  <si>
    <t>2.1.5</t>
  </si>
  <si>
    <t xml:space="preserve">Impuestos Directos</t>
  </si>
  <si>
    <t xml:space="preserve">Impuesto a las ganancias</t>
  </si>
  <si>
    <t>2.1.6</t>
  </si>
  <si>
    <t xml:space="preserve">Otras Pérdidas</t>
  </si>
  <si>
    <t>2.1.7.1</t>
  </si>
  <si>
    <t xml:space="preserve">Transferencias Corrientes - Al Sector Privado</t>
  </si>
  <si>
    <t xml:space="preserve">Transferencias Corrientes - Egreso</t>
  </si>
  <si>
    <t>2.1.7.2.1</t>
  </si>
  <si>
    <t xml:space="preserve">Transferencias Corrientes - Al Sector Público - Administración Nacional</t>
  </si>
  <si>
    <t>2.1.7.2.2</t>
  </si>
  <si>
    <t xml:space="preserve">Transferencias Corrientes - Al Sector Público - Otras Entidades Sector Público Nacional</t>
  </si>
  <si>
    <t>2.1.7.2.3</t>
  </si>
  <si>
    <t xml:space="preserve">Transferencias Corrientes - Al Sector Público - Provincias y Municipios</t>
  </si>
  <si>
    <t>2.1.7.3</t>
  </si>
  <si>
    <t xml:space="preserve">Transferencias Corrientes - Al Sector Externo</t>
  </si>
  <si>
    <t xml:space="preserve">ECONOMICO - CUENTA DE CAPITAL</t>
  </si>
  <si>
    <t>1.2.1.1</t>
  </si>
  <si>
    <t xml:space="preserve">Recursos Propios de Capital - Ventas de Activos</t>
  </si>
  <si>
    <t xml:space="preserve">Bienes de Uso</t>
  </si>
  <si>
    <t xml:space="preserve">Venta de Activos</t>
  </si>
  <si>
    <t>1.2.1.2</t>
  </si>
  <si>
    <t xml:space="preserve">Recursos Propios de Capital -  Disminución de Existencias</t>
  </si>
  <si>
    <t xml:space="preserve">Bienes de Cambio</t>
  </si>
  <si>
    <t>1.2.1.3</t>
  </si>
  <si>
    <t xml:space="preserve">Recursos Propios de Capital - Incremento de la Depreciación y Amortización Acumulada</t>
  </si>
  <si>
    <t xml:space="preserve">Amortización Acumulada</t>
  </si>
  <si>
    <t>1.2.2.1</t>
  </si>
  <si>
    <t xml:space="preserve">Transferencias de Capital - del Sector Privado</t>
  </si>
  <si>
    <t xml:space="preserve">Transferencias de Capital - Ingreso</t>
  </si>
  <si>
    <t>1.2.2.2.1</t>
  </si>
  <si>
    <t xml:space="preserve">Transferencias de Capital - del Sector Público - Administración Nacional</t>
  </si>
  <si>
    <t>1.2.2.2.2</t>
  </si>
  <si>
    <t xml:space="preserve">Transferencias de Capital - del Sector Público - Otras Entidades del Sector Público Nacional</t>
  </si>
  <si>
    <t>1.2.2.2.3</t>
  </si>
  <si>
    <t xml:space="preserve">Transferencias de Capital - del Sector Público - Provincias y Municipios</t>
  </si>
  <si>
    <t>1.2.2.3</t>
  </si>
  <si>
    <t xml:space="preserve">Transferencias de Capital - del Sector Externo</t>
  </si>
  <si>
    <t>2.2.1.1.1</t>
  </si>
  <si>
    <t xml:space="preserve">Edificios e Instalaciones</t>
  </si>
  <si>
    <t>2.2.1.1.2</t>
  </si>
  <si>
    <t xml:space="preserve">Construcciones del Dominio Privado</t>
  </si>
  <si>
    <t>2.2.1.1.3</t>
  </si>
  <si>
    <t xml:space="preserve">Construcciones del Dominio Público</t>
  </si>
  <si>
    <t>2.2.1.1.4</t>
  </si>
  <si>
    <t xml:space="preserve">Maquinaria y Equipo</t>
  </si>
  <si>
    <t>2.2.1.1.6</t>
  </si>
  <si>
    <t xml:space="preserve">Producción Propia</t>
  </si>
  <si>
    <t xml:space="preserve">Produccion Propia</t>
  </si>
  <si>
    <t>2.2.1.2</t>
  </si>
  <si>
    <t xml:space="preserve">Incremento de Existencias</t>
  </si>
  <si>
    <t>2.2.1.3</t>
  </si>
  <si>
    <t xml:space="preserve">Tierras y Terrenos</t>
  </si>
  <si>
    <t>2.2.1.4</t>
  </si>
  <si>
    <t xml:space="preserve">Activos Intangibles</t>
  </si>
  <si>
    <t>2.2.2.1</t>
  </si>
  <si>
    <t xml:space="preserve">Transferencias de Capital - Al Sector Privado</t>
  </si>
  <si>
    <t xml:space="preserve">Transferencias de Capital - Egreso</t>
  </si>
  <si>
    <t>2.2.2.2.1</t>
  </si>
  <si>
    <t xml:space="preserve">Transferencias de Capital - Al Sector Público - Administración Nacional</t>
  </si>
  <si>
    <t>2.2.2.2.2</t>
  </si>
  <si>
    <t xml:space="preserve">Transferencias de Capital - Al Sector Público - Otras Entidades Sector Público Nacional</t>
  </si>
  <si>
    <t>2.2.2.2.3</t>
  </si>
  <si>
    <t xml:space="preserve">Transferencias de Capital - Al Sector Público - Provincias y Municipios</t>
  </si>
  <si>
    <t>2.2.2.3</t>
  </si>
  <si>
    <t xml:space="preserve">Transferencias de Capital - Al Sector Externo</t>
  </si>
  <si>
    <t xml:space="preserve">ECONOMICO - CUENTA DE FINANCIAMIENTO</t>
  </si>
  <si>
    <t>1.3.1.1</t>
  </si>
  <si>
    <t xml:space="preserve">Venta de Acciones y Participaciones de Capital</t>
  </si>
  <si>
    <t>Inversiones</t>
  </si>
  <si>
    <t xml:space="preserve">Participaciones de Capital y Acciones</t>
  </si>
  <si>
    <t>1.3.1.2</t>
  </si>
  <si>
    <t xml:space="preserve">Recuperación de Préstamos de Corto Plazo</t>
  </si>
  <si>
    <t xml:space="preserve">Préstamos de Corto Plazo</t>
  </si>
  <si>
    <t>1.3.1.3</t>
  </si>
  <si>
    <t xml:space="preserve">Venta de Títulos y Valores</t>
  </si>
  <si>
    <t xml:space="preserve"> Titulos y Valores</t>
  </si>
  <si>
    <t>1.3.1.4.1</t>
  </si>
  <si>
    <t xml:space="preserve">Disminución de Disponibilidades</t>
  </si>
  <si>
    <t>Disponibilidades</t>
  </si>
  <si>
    <t>1.3.1.4.2</t>
  </si>
  <si>
    <t xml:space="preserve">Disminución de Cuentas a Cobrar</t>
  </si>
  <si>
    <t xml:space="preserve">Cuentas a Cobrar</t>
  </si>
  <si>
    <t>1.3.1.4.3</t>
  </si>
  <si>
    <t xml:space="preserve">Disminución de Documentos a Cobrar</t>
  </si>
  <si>
    <t xml:space="preserve">Documentos a Cobrar</t>
  </si>
  <si>
    <t>1.3.1.4.4</t>
  </si>
  <si>
    <t xml:space="preserve">Disminución de Activos Diferidos y Adelantos a Proveedores y Contratistas</t>
  </si>
  <si>
    <t xml:space="preserve">Activos Diferidos y Adelantos a Proveedores y Contratistas</t>
  </si>
  <si>
    <t>1.3.1.6</t>
  </si>
  <si>
    <t xml:space="preserve">Recuperación de Préstamos de Largo Plazo</t>
  </si>
  <si>
    <t xml:space="preserve">Préstamos a Largo Plazo</t>
  </si>
  <si>
    <t>1.3.2.1</t>
  </si>
  <si>
    <t xml:space="preserve">Colocación de Deuda en Moneda Nacional a Corto Plazo</t>
  </si>
  <si>
    <t xml:space="preserve">Deudas Financieras</t>
  </si>
  <si>
    <t xml:space="preserve">Deuda Moneda Nacional a Corto Plazo</t>
  </si>
  <si>
    <t>1.3.2.2</t>
  </si>
  <si>
    <t xml:space="preserve">Colocación de Deuda en Moneda Extranjera a Corto Plazo</t>
  </si>
  <si>
    <t xml:space="preserve">Deuda Moneda Extranjera a Corto Plazo</t>
  </si>
  <si>
    <t>1.3.2.3.4</t>
  </si>
  <si>
    <t xml:space="preserve">Obtención de Préstamos a Corto Plazo en Moneda Nacional</t>
  </si>
  <si>
    <t xml:space="preserve">Préstamos a Corto Plazo en Moneda Nacional</t>
  </si>
  <si>
    <t>1.3.2.3.5</t>
  </si>
  <si>
    <t xml:space="preserve">Obtención de Préstamos a Corto Plazo en Moneda Extranjera</t>
  </si>
  <si>
    <t xml:space="preserve">Préstamos a Corto Plazo en Moneda Extranjera</t>
  </si>
  <si>
    <t>1.3.2.5.1</t>
  </si>
  <si>
    <t xml:space="preserve">Incremento de Cuentas a Pagar</t>
  </si>
  <si>
    <t xml:space="preserve">Cuentas a Pagar</t>
  </si>
  <si>
    <t>1.3.2.5.2</t>
  </si>
  <si>
    <t xml:space="preserve">Incremento de Documentos a Pagar</t>
  </si>
  <si>
    <t xml:space="preserve">Documentos a Pagar</t>
  </si>
  <si>
    <t>1.3.2.5.5</t>
  </si>
  <si>
    <t xml:space="preserve">Incremento de Pasivos Diferidos</t>
  </si>
  <si>
    <t xml:space="preserve">Otras Deudas</t>
  </si>
  <si>
    <t xml:space="preserve">Pasivos Diferidos</t>
  </si>
  <si>
    <t>1.3.2.5.6</t>
  </si>
  <si>
    <t xml:space="preserve">Incremento de Previsiones, Provisiones y Reservas Técnicas</t>
  </si>
  <si>
    <t xml:space="preserve">Previsiones y Provisiones</t>
  </si>
  <si>
    <t>1.3.2.6</t>
  </si>
  <si>
    <t xml:space="preserve">Colocación de Deuda en Moneda Nacional a Largo Plazo</t>
  </si>
  <si>
    <t xml:space="preserve">Deuda en Moneda Nacional a Largo Plazo</t>
  </si>
  <si>
    <t>1.3.2.7</t>
  </si>
  <si>
    <t xml:space="preserve">Colocación de Deuda en Moneda Extranjera a Largo Plazo</t>
  </si>
  <si>
    <t xml:space="preserve">Deuda en Moneda Extranjera a Largo Plazo</t>
  </si>
  <si>
    <t>1.3.2.8.4</t>
  </si>
  <si>
    <t xml:space="preserve">Obtención de Préstamos a Largo Plazo en Moneda Nacional</t>
  </si>
  <si>
    <t xml:space="preserve">Préstamos a Largo Plazo en Moneda Nacional</t>
  </si>
  <si>
    <t>1.3.2.8.5</t>
  </si>
  <si>
    <t xml:space="preserve">Obtención de Préstamos a Largo Plazo en Moneda Extranjera</t>
  </si>
  <si>
    <t xml:space="preserve">Préstamos a Largo Plazo en Moneda Extranjera</t>
  </si>
  <si>
    <t>1.3.3.1</t>
  </si>
  <si>
    <t xml:space="preserve">Incremento del Capital</t>
  </si>
  <si>
    <t xml:space="preserve">Patrimonio Neto</t>
  </si>
  <si>
    <t>Capital</t>
  </si>
  <si>
    <t>1.3.3.2</t>
  </si>
  <si>
    <t xml:space="preserve">Incremento de Reservas</t>
  </si>
  <si>
    <t>Reservas</t>
  </si>
  <si>
    <t>1.3.3.3</t>
  </si>
  <si>
    <t xml:space="preserve">Incremento de Resultados Acumulados</t>
  </si>
  <si>
    <t xml:space="preserve">Ganancia (Pérdida) del Ejercicio</t>
  </si>
  <si>
    <t>2.3.1.1</t>
  </si>
  <si>
    <t xml:space="preserve">Aportes de Capital y Compras de Acciones</t>
  </si>
  <si>
    <t>2.3.1.2</t>
  </si>
  <si>
    <t xml:space="preserve">Concesión de Préstamos de Corto Plazo</t>
  </si>
  <si>
    <t>2.3.1.3</t>
  </si>
  <si>
    <t xml:space="preserve">Adquisición de Títulos y Valores</t>
  </si>
  <si>
    <t>2.3.1.4.1</t>
  </si>
  <si>
    <t xml:space="preserve">Incremento de Disponibilidades</t>
  </si>
  <si>
    <t>2.3.1.4.2</t>
  </si>
  <si>
    <t xml:space="preserve">Incremento de Cuentas a Cobrar</t>
  </si>
  <si>
    <t>2.3.1.4.3</t>
  </si>
  <si>
    <t xml:space="preserve">Incremento de Documentos a Cobrar</t>
  </si>
  <si>
    <t>2.3.1.4.4</t>
  </si>
  <si>
    <t xml:space="preserve">Incremento de Activos Diferidos y Adelantos a Proveedores y Contratistas</t>
  </si>
  <si>
    <t>2.3.1.6</t>
  </si>
  <si>
    <t xml:space="preserve">Concesión de Préstamos de Largo Plazo</t>
  </si>
  <si>
    <t>2.3.2.1</t>
  </si>
  <si>
    <t xml:space="preserve">Amortización de Deuda Colocada en Moneda Nacional a Corto Plazo</t>
  </si>
  <si>
    <t>2.3.2.2</t>
  </si>
  <si>
    <t xml:space="preserve">Amortización de Deuda Colocada en Moneda Extranjera a Corto Plazo</t>
  </si>
  <si>
    <t>2.3.2.3.4</t>
  </si>
  <si>
    <t xml:space="preserve">Amortización de Préstamos a Corto Plazo en Moneda Nacional</t>
  </si>
  <si>
    <t>2.3.2.3.5</t>
  </si>
  <si>
    <t xml:space="preserve">Amortización de Préstamos a Corto Plazo en Moneda Extranjera</t>
  </si>
  <si>
    <t>2.3.2.5.1</t>
  </si>
  <si>
    <t xml:space="preserve">Disminución de Cuentas a Pagar</t>
  </si>
  <si>
    <t>2.3.2.5.2</t>
  </si>
  <si>
    <t xml:space="preserve">Disminución de Documentos a Pagar</t>
  </si>
  <si>
    <t>2.3.2.5.5</t>
  </si>
  <si>
    <t xml:space="preserve">Disminución de Pasivos Diferidos</t>
  </si>
  <si>
    <t>2.3.2.6</t>
  </si>
  <si>
    <t xml:space="preserve">Amortización de Deuda Colocada en Moneda Nacional a Largo Plazo</t>
  </si>
  <si>
    <t>2.3.2.7</t>
  </si>
  <si>
    <t xml:space="preserve">Amortización de Deuda Colocada en Moneda Extranjera a Largo Plazo</t>
  </si>
  <si>
    <t>2.3.2.8.4</t>
  </si>
  <si>
    <t xml:space="preserve">Amortización de Préstamos a Largo Plazo en Moneda Nacional</t>
  </si>
  <si>
    <t>2.3.2.8.5</t>
  </si>
  <si>
    <t xml:space="preserve">Amortización de Préstamos a Largo Plazo en Moneda Extranjera</t>
  </si>
  <si>
    <t>2.3.3.1</t>
  </si>
  <si>
    <t xml:space="preserve">Disminución del Capital</t>
  </si>
  <si>
    <t>2.3.3.2</t>
  </si>
  <si>
    <t xml:space="preserve">Disminución de Reservas</t>
  </si>
  <si>
    <t>2.3.3.3</t>
  </si>
  <si>
    <t xml:space="preserve">Disminución de Resultados Acumulados</t>
  </si>
  <si>
    <t xml:space="preserve">APERTURA COMPLEMENTARIA PARA CONTROL DE GESTIÓN</t>
  </si>
  <si>
    <t>2.1.1.1.a</t>
  </si>
  <si>
    <t xml:space="preserve">Remuneraciones Planta Permanente</t>
  </si>
  <si>
    <t>2.1.1.1.b</t>
  </si>
  <si>
    <t xml:space="preserve">Remuneraciones Planta Temporaria</t>
  </si>
  <si>
    <t>2.1.1.1.c</t>
  </si>
  <si>
    <t xml:space="preserve">Remuneraciones - Indemnizaciones, planes de retiro y prejubilaciones</t>
  </si>
  <si>
    <t>2.1.1.1.d</t>
  </si>
  <si>
    <t xml:space="preserve">Remuneraciones pagadas para otras dependencias</t>
  </si>
  <si>
    <t>2.1.1.1.e</t>
  </si>
  <si>
    <t xml:space="preserve">Remuneraciones pagadas por otras dependencias</t>
  </si>
  <si>
    <t>2.1.1.2.2.a</t>
  </si>
  <si>
    <t xml:space="preserve">Servicios no Personales - Servicios Básicos</t>
  </si>
  <si>
    <t xml:space="preserve">Servicios Básicos</t>
  </si>
  <si>
    <t>2.1.1.2.2.b</t>
  </si>
  <si>
    <t xml:space="preserve">Servicios no Personales - Alquileres y Derechos</t>
  </si>
  <si>
    <t>2.1.1.2.2.c</t>
  </si>
  <si>
    <t xml:space="preserve">Servicios no Personales - Mantenimiento, Reparación y Limpieza</t>
  </si>
  <si>
    <t xml:space="preserve">Mantenimiento, Reparación y Limpieza</t>
  </si>
  <si>
    <t>2.1.1.2.2.d</t>
  </si>
  <si>
    <t xml:space="preserve">Servicios no Personales - Servicios Técnicos y Profesionales</t>
  </si>
  <si>
    <t xml:space="preserve">Servicios Técnicos y Profesionales</t>
  </si>
  <si>
    <t>2.1.1.2.2.e</t>
  </si>
  <si>
    <t xml:space="preserve">Servicios no Personales - Servicios Comerciales y Financieros</t>
  </si>
  <si>
    <t xml:space="preserve">Servicios Comerciales y Financieros</t>
  </si>
  <si>
    <t>2.1.1.2.2.f</t>
  </si>
  <si>
    <t xml:space="preserve">Servicios no Personales - Publicidad y Propaganda</t>
  </si>
  <si>
    <t xml:space="preserve">Publicidad y Propaganda</t>
  </si>
  <si>
    <t>2.1.1.2.2.g</t>
  </si>
  <si>
    <t xml:space="preserve">Servicios no Personales - Pasajes y Viáticos</t>
  </si>
  <si>
    <t xml:space="preserve">Pasajes y Viáticos</t>
  </si>
  <si>
    <t>2.1.1.2.2.h</t>
  </si>
  <si>
    <t xml:space="preserve">Servicios no Personales - Derechos, Tasas y Juicios</t>
  </si>
  <si>
    <t xml:space="preserve">Derechos, Tasas y Juicios</t>
  </si>
  <si>
    <t>2.1.1.2.2.i</t>
  </si>
  <si>
    <t xml:space="preserve">Servicios no Personales - Otros Servicios</t>
  </si>
  <si>
    <t xml:space="preserve">Otros Servicios</t>
  </si>
  <si>
    <t>2.1.1.2.2.d.1</t>
  </si>
  <si>
    <t xml:space="preserve">Servicios no Personales - Servicios Técnicos y Profesionales - Asistencia Técnica (AT)</t>
  </si>
  <si>
    <t>2.1.1.2.2.e.1</t>
  </si>
  <si>
    <t xml:space="preserve">Servicios no Personales - Servicios Comerciales y Financieros - Asistencia Técnica (AT)</t>
  </si>
  <si>
    <t>9.a</t>
  </si>
  <si>
    <t>Costos</t>
  </si>
  <si>
    <t>9.b</t>
  </si>
  <si>
    <t xml:space="preserve">Gastos de Administración</t>
  </si>
  <si>
    <t>9.c</t>
  </si>
  <si>
    <t xml:space="preserve">Gastos de Comercialización</t>
  </si>
  <si>
    <t>9.d</t>
  </si>
  <si>
    <t xml:space="preserve">Otros Gastos Operativos</t>
  </si>
  <si>
    <t xml:space="preserve"> 2.2.1.1.6.a</t>
  </si>
  <si>
    <t xml:space="preserve">Producción Propia - Remuneraciones</t>
  </si>
  <si>
    <t xml:space="preserve"> 2.2.1.1.6.b</t>
  </si>
  <si>
    <t xml:space="preserve">Producción Propia - Bienes y Servicios</t>
  </si>
  <si>
    <t xml:space="preserve"> 2.2.1.1.6.c</t>
  </si>
  <si>
    <t xml:space="preserve">Producción Propia - Otros</t>
  </si>
  <si>
    <t>9.e</t>
  </si>
  <si>
    <t xml:space="preserve">Cuentas a Cobrar - Comerciales</t>
  </si>
  <si>
    <t xml:space="preserve">Deudores por Ventas</t>
  </si>
  <si>
    <t>9.f</t>
  </si>
  <si>
    <t xml:space="preserve">Cuentas a Cobrar - Otras</t>
  </si>
  <si>
    <t xml:space="preserve">Otros Créditos</t>
  </si>
  <si>
    <t>9.g</t>
  </si>
  <si>
    <t xml:space="preserve">Cuentas a Pagar - Comerciales</t>
  </si>
  <si>
    <t>Proveedores</t>
  </si>
  <si>
    <t>9.h</t>
  </si>
  <si>
    <t xml:space="preserve">Cuentas a Pagar - Otras</t>
  </si>
  <si>
    <t>Empresa:</t>
  </si>
  <si>
    <t xml:space="preserve">Radio y Televisión Argentina S.E.</t>
  </si>
  <si>
    <t xml:space="preserve">Mes de Reporte:</t>
  </si>
  <si>
    <t xml:space="preserve">Enero/Octubre 2023</t>
  </si>
  <si>
    <t xml:space="preserve">EJECUCIÓN MENSUAL</t>
  </si>
  <si>
    <t>CONCEPTO</t>
  </si>
  <si>
    <t xml:space="preserve">UNIDAD DE NEGOCIO</t>
  </si>
  <si>
    <t xml:space="preserve">FAMILIA DE PRODUCTOS/SERVICIOS</t>
  </si>
  <si>
    <t xml:space="preserve">UNIDAD DE MEDIDA</t>
  </si>
  <si>
    <t xml:space="preserve">ENERO 2023 EJECUTADO</t>
  </si>
  <si>
    <t xml:space="preserve">FEBRERO 2023 EJECUTADO</t>
  </si>
  <si>
    <t xml:space="preserve">MARZO 2023 EJECUTADO</t>
  </si>
  <si>
    <t xml:space="preserve">ABRIL 2023 EJECUTADO</t>
  </si>
  <si>
    <t xml:space="preserve">MAYO 2023 EJECUTADO</t>
  </si>
  <si>
    <t xml:space="preserve">JUNIO 2023 EJECUTADO</t>
  </si>
  <si>
    <t xml:space="preserve">JULIO 2023 EJECUTADO</t>
  </si>
  <si>
    <t xml:space="preserve">AGOSTO 2023 EJECUTADO</t>
  </si>
  <si>
    <t xml:space="preserve">SEPTIEMBRE 2023 EJECUTADO</t>
  </si>
  <si>
    <t xml:space="preserve">OCTUBRE 2023 EJECUTADO</t>
  </si>
  <si>
    <t xml:space="preserve">NOVIEMBRE 2023 EJECUTADO</t>
  </si>
  <si>
    <t xml:space="preserve">DICIEMBRE 2023 EJECUTADO</t>
  </si>
  <si>
    <t xml:space="preserve">Volumen de Venta</t>
  </si>
  <si>
    <t xml:space="preserve">Canal 7/Canal12 Trenque Lauquen</t>
  </si>
  <si>
    <t>Publicidad</t>
  </si>
  <si>
    <t>segundos</t>
  </si>
  <si>
    <t/>
  </si>
  <si>
    <t>RNA</t>
  </si>
  <si>
    <t xml:space="preserve">Total Ingresos Netos de la Operación</t>
  </si>
  <si>
    <t xml:space="preserve">Total Costos</t>
  </si>
  <si>
    <t>CODIGO</t>
  </si>
  <si>
    <t xml:space="preserve">Saldo Inicial Disponibilidades</t>
  </si>
  <si>
    <t>INGRESOS</t>
  </si>
  <si>
    <t xml:space="preserve">     Ingresos de Operación (Netos)</t>
  </si>
  <si>
    <t xml:space="preserve">     Ingresos Tributarios</t>
  </si>
  <si>
    <t xml:space="preserve">     Impuestos Retenidos</t>
  </si>
  <si>
    <t xml:space="preserve">     Transferencias Corrientes del Sector Privado</t>
  </si>
  <si>
    <t xml:space="preserve">     Transferencias Corrientes de la Administración Nacional</t>
  </si>
  <si>
    <t xml:space="preserve">     Transferencias Corrientes de Otras Entidades del Sector Público Nacional</t>
  </si>
  <si>
    <t xml:space="preserve">     Transferencias Corrientes del Sector Externo</t>
  </si>
  <si>
    <t xml:space="preserve">     Transferencias Corrientes de Provincias y Municipios</t>
  </si>
  <si>
    <t xml:space="preserve">     Rentas de la Propiedad</t>
  </si>
  <si>
    <t xml:space="preserve">     Venta de Bienes de Uso y Activos Intangibles</t>
  </si>
  <si>
    <t xml:space="preserve">     Transferencias de Capital del Sector Privado</t>
  </si>
  <si>
    <t xml:space="preserve">     Transferencias de Capital de la Administración Nacional</t>
  </si>
  <si>
    <t xml:space="preserve">     Transferencias de Capital de Otras Entidades del Sector Público Nacional</t>
  </si>
  <si>
    <t xml:space="preserve">     Transferencias de Capital del Sector Externo</t>
  </si>
  <si>
    <t xml:space="preserve">     Transferencias de Capital de Provincias y Municipios</t>
  </si>
  <si>
    <t xml:space="preserve">     Venta de Activos Financieros</t>
  </si>
  <si>
    <t xml:space="preserve">     Colocación de Deuda en Moneda Nacional</t>
  </si>
  <si>
    <t xml:space="preserve">     Colocación de Deuda en Moneda Extranjera</t>
  </si>
  <si>
    <t xml:space="preserve">     Obtención de Préstamos en Moneda Nacional</t>
  </si>
  <si>
    <t xml:space="preserve">     Obtención de Préstamos en Moneda Extranjerra</t>
  </si>
  <si>
    <t xml:space="preserve">     Incremento de Otros Pasivos</t>
  </si>
  <si>
    <t xml:space="preserve">     Otros Ingresos Corrientes</t>
  </si>
  <si>
    <t xml:space="preserve">     Otras fuentes financieras</t>
  </si>
  <si>
    <t xml:space="preserve">Saldo Inicial + Ingresos</t>
  </si>
  <si>
    <t>EGRESOS</t>
  </si>
  <si>
    <t xml:space="preserve">     Egresos de Operación</t>
  </si>
  <si>
    <t xml:space="preserve">           Remuneraciones</t>
  </si>
  <si>
    <t xml:space="preserve">           Bienes y Servicios</t>
  </si>
  <si>
    <t xml:space="preserve">           Otros Gastos de Operación</t>
  </si>
  <si>
    <t xml:space="preserve">     Depósito de Impuestos Retenidos</t>
  </si>
  <si>
    <t xml:space="preserve">     Intereses - En Moneda Nacional</t>
  </si>
  <si>
    <t xml:space="preserve">     Intereses - En Moneda Extranjera</t>
  </si>
  <si>
    <t xml:space="preserve">     Transferencias Corrientes al Sector Privado</t>
  </si>
  <si>
    <t xml:space="preserve">     Transferencias Corrientes a la Administración Nacional</t>
  </si>
  <si>
    <t xml:space="preserve">     Transferencias Corrientes a Otras Entidades del Sector Público Nacional</t>
  </si>
  <si>
    <t xml:space="preserve">     Transferencias Corrientes al Sector Externo</t>
  </si>
  <si>
    <t xml:space="preserve">     Transferencias Corrientes a Provincias y Municipios</t>
  </si>
  <si>
    <t xml:space="preserve">     Inversión en Bienes de Uso y Activos Intangibles</t>
  </si>
  <si>
    <t xml:space="preserve">     Transferencias de Capital Al Sector Privado</t>
  </si>
  <si>
    <t xml:space="preserve">     Transferencias de Capital A La Administración Nacional</t>
  </si>
  <si>
    <t xml:space="preserve">     Transferencias de Capital a Otras Entidades del Sector Público Nacional</t>
  </si>
  <si>
    <t xml:space="preserve">     Transferencias de Capital a Provincias y Municipios</t>
  </si>
  <si>
    <t xml:space="preserve">     Inversión Financiera</t>
  </si>
  <si>
    <t xml:space="preserve">     Amortización de Deuda en Moneda Nacional</t>
  </si>
  <si>
    <t xml:space="preserve">     Amortización deDeuda en Moneda Extranjera</t>
  </si>
  <si>
    <t xml:space="preserve">     Amortización de Préstamos en Moneda Nacional</t>
  </si>
  <si>
    <t xml:space="preserve">     Amortización de Préstamos en Moneda Extranjera</t>
  </si>
  <si>
    <t xml:space="preserve">     Disminución de Otros Pasivos</t>
  </si>
  <si>
    <t xml:space="preserve">     Otros  Egresos Corrientes</t>
  </si>
  <si>
    <t xml:space="preserve">     Otras  Aplicaciones Financieras</t>
  </si>
  <si>
    <t xml:space="preserve">Saldo Final Disponibilidades</t>
  </si>
  <si>
    <t>DEVENGADO</t>
  </si>
  <si>
    <t>PAGADO</t>
  </si>
  <si>
    <t xml:space="preserve">Enero / Octubre 2023</t>
  </si>
  <si>
    <t xml:space="preserve">Enero 2023 Devengado</t>
  </si>
  <si>
    <t xml:space="preserve">Enero 2023 Pagado</t>
  </si>
  <si>
    <t xml:space="preserve">Febrero 2023 Devengado</t>
  </si>
  <si>
    <t xml:space="preserve">Febrero 2023 Pagado</t>
  </si>
  <si>
    <t xml:space="preserve">Marzo 2023 Devengado</t>
  </si>
  <si>
    <t xml:space="preserve">Marzo 2023 Pagado</t>
  </si>
  <si>
    <t xml:space="preserve">Abril 2023 Devengado</t>
  </si>
  <si>
    <t xml:space="preserve">Abril 2023 Pagado</t>
  </si>
  <si>
    <t xml:space="preserve">Mayo 2023 Devengado</t>
  </si>
  <si>
    <t xml:space="preserve">Mayo 2023 Pagado</t>
  </si>
  <si>
    <t xml:space="preserve">Junio 2023 Devengado</t>
  </si>
  <si>
    <t xml:space="preserve">Junio 2023 Pagado</t>
  </si>
  <si>
    <t xml:space="preserve">Julio 2023 Devengado</t>
  </si>
  <si>
    <t xml:space="preserve">Julio 2023 Pagado</t>
  </si>
  <si>
    <t xml:space="preserve">Agosto 2023 Devengado</t>
  </si>
  <si>
    <t xml:space="preserve">Agosto 2023 Pagado</t>
  </si>
  <si>
    <t xml:space="preserve">Septiembre 2023 Devengado</t>
  </si>
  <si>
    <t xml:space="preserve">Septiembre 2023 Pagado</t>
  </si>
  <si>
    <t xml:space="preserve">Octubre 2023 Devengado</t>
  </si>
  <si>
    <t xml:space="preserve">Octubre 2023 Pagado</t>
  </si>
  <si>
    <t xml:space="preserve">Noviembre 2023 Devengado</t>
  </si>
  <si>
    <t xml:space="preserve">Noviembre 2023 Pagado</t>
  </si>
  <si>
    <t xml:space="preserve">Diciembre 2023 Devengado</t>
  </si>
  <si>
    <t xml:space="preserve">Diciembre 2023 Pagado</t>
  </si>
  <si>
    <t>1.00</t>
  </si>
  <si>
    <t xml:space="preserve">I. PLANTA PERMANENTE</t>
  </si>
  <si>
    <t>1.01</t>
  </si>
  <si>
    <t xml:space="preserve">      1) Salarios Básicos</t>
  </si>
  <si>
    <t>1.02</t>
  </si>
  <si>
    <t xml:space="preserve">      2) Adicionales de convenio</t>
  </si>
  <si>
    <t>1.03</t>
  </si>
  <si>
    <t xml:space="preserve">      3) Adicionales fuera de convenio</t>
  </si>
  <si>
    <t>1.04</t>
  </si>
  <si>
    <t xml:space="preserve">      4) Horas Extras</t>
  </si>
  <si>
    <t>1.05</t>
  </si>
  <si>
    <t xml:space="preserve">      5) Asignaciones familiares</t>
  </si>
  <si>
    <t>1.06</t>
  </si>
  <si>
    <t xml:space="preserve">      6) Obra Social</t>
  </si>
  <si>
    <t>1.07</t>
  </si>
  <si>
    <t xml:space="preserve">      7) Bonificación extraordinaria</t>
  </si>
  <si>
    <t>1.08</t>
  </si>
  <si>
    <t xml:space="preserve">      8) Contribuciones Patronales</t>
  </si>
  <si>
    <t>1.09</t>
  </si>
  <si>
    <t xml:space="preserve">      9) Sueldo Anual Complementario</t>
  </si>
  <si>
    <t>1.10</t>
  </si>
  <si>
    <t xml:space="preserve">    10) Otras Remuneraciones</t>
  </si>
  <si>
    <t>1.11</t>
  </si>
  <si>
    <t xml:space="preserve">    11) Otros Gastos en Personal</t>
  </si>
  <si>
    <t>1.12</t>
  </si>
  <si>
    <t xml:space="preserve">    12) Remun. en Moneda Extranjera</t>
  </si>
  <si>
    <t>2.00</t>
  </si>
  <si>
    <t xml:space="preserve">II.  PLANTA TEMPORARIA</t>
  </si>
  <si>
    <t>2.01</t>
  </si>
  <si>
    <t>2.02</t>
  </si>
  <si>
    <t>2.03</t>
  </si>
  <si>
    <t>2.04</t>
  </si>
  <si>
    <t>2.05</t>
  </si>
  <si>
    <t>2.06</t>
  </si>
  <si>
    <t>2.07</t>
  </si>
  <si>
    <t>2.08</t>
  </si>
  <si>
    <t>2.09</t>
  </si>
  <si>
    <t>2.10</t>
  </si>
  <si>
    <t>2.11</t>
  </si>
  <si>
    <t>2.12</t>
  </si>
  <si>
    <t xml:space="preserve">T O T A L E S</t>
  </si>
  <si>
    <t>3.a</t>
  </si>
  <si>
    <t xml:space="preserve">Remuneraciones en Gastos Corrientes</t>
  </si>
  <si>
    <t>Mes:</t>
  </si>
  <si>
    <t xml:space="preserve">Enero/Agosto 2023</t>
  </si>
  <si>
    <t xml:space="preserve">Dotación de Personal</t>
  </si>
  <si>
    <t>Altas</t>
  </si>
  <si>
    <t>Bajas</t>
  </si>
  <si>
    <t xml:space="preserve">Transferencias Internas</t>
  </si>
  <si>
    <t>Actual</t>
  </si>
  <si>
    <t xml:space="preserve">Por tipo de Contrato y Función</t>
  </si>
  <si>
    <t xml:space="preserve">Planta permanente</t>
  </si>
  <si>
    <t xml:space="preserve">   Directivos</t>
  </si>
  <si>
    <t xml:space="preserve">Cargos técnicos y profesionales</t>
  </si>
  <si>
    <t xml:space="preserve">   Administrativos</t>
  </si>
  <si>
    <t xml:space="preserve">   Obrero y Maestranza</t>
  </si>
  <si>
    <t xml:space="preserve">Planta Temporaria</t>
  </si>
  <si>
    <t xml:space="preserve">Asistencia Técnica</t>
  </si>
  <si>
    <t>Totales</t>
  </si>
  <si>
    <t xml:space="preserve">Por Area</t>
  </si>
  <si>
    <t xml:space="preserve">Presidencia / RTA SE</t>
  </si>
  <si>
    <t xml:space="preserve">Dirección Ejecutiva</t>
  </si>
  <si>
    <t xml:space="preserve">Dirección Adm.Fzas.Rel.Comerciales</t>
  </si>
  <si>
    <t xml:space="preserve">Dirección Asuntos Legales</t>
  </si>
  <si>
    <t xml:space="preserve">Dirección Relaciones Institucionales</t>
  </si>
  <si>
    <t xml:space="preserve">Dirección Recursos Humanos RTA</t>
  </si>
  <si>
    <t xml:space="preserve">Gerencia de Medios Digitales</t>
  </si>
  <si>
    <t>Auditoria</t>
  </si>
  <si>
    <t>Sigen</t>
  </si>
  <si>
    <t xml:space="preserve">Coordianacion Archivo Historico</t>
  </si>
  <si>
    <t xml:space="preserve">Personal en Comision</t>
  </si>
  <si>
    <t xml:space="preserve">Canal 12 de Trenque Lauquen</t>
  </si>
  <si>
    <t>Emisoras</t>
  </si>
  <si>
    <t xml:space="preserve">Gerencia de Deportes RTA</t>
  </si>
  <si>
    <t xml:space="preserve">Direccion de Genero y Diversidad</t>
  </si>
  <si>
    <t xml:space="preserve">Detalle de Bajas</t>
  </si>
  <si>
    <t xml:space="preserve">Retiros Voluntarios</t>
  </si>
  <si>
    <t>Despidos</t>
  </si>
  <si>
    <t>Jubilaciones</t>
  </si>
  <si>
    <t>Otros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</si>
</sst>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4" formatCode="#,##0;\(#,##0\)"/>
    <numFmt numFmtId="165" formatCode="_-* #,##0.00\ _€_-;\-* #,##0.00\ _€_-;_-* &quot;-&quot;??\ _€_-;_-@_-"/>
    <numFmt numFmtId="166" formatCode="_ * #,##0.00_ ;_ * \-#,##0.00_ ;_ * &quot;-&quot;??_ ;_ @_ "/>
    <numFmt numFmtId="167" formatCode="_ * #,##0_ ;_ * \-#,##0_ ;_ * &quot;-&quot;??_ ;_ @_ "/>
  </numFmts>
  <fonts count="11">
    <font>
      <sz val="11.000000"/>
      <color theme="1"/>
      <name val="Calibri"/>
      <scheme val="minor"/>
    </font>
    <font>
      <sz val="10.000000"/>
      <name val="Arial"/>
    </font>
    <font>
      <b/>
      <sz val="9.000000"/>
      <color indexed="64"/>
      <name val="Arial"/>
    </font>
    <font>
      <b/>
      <sz val="10.000000"/>
      <color indexed="64"/>
      <name val="Arial"/>
    </font>
    <font>
      <sz val="9.000000"/>
      <name val="Arial"/>
    </font>
    <font>
      <sz val="9.000000"/>
      <color indexed="64"/>
      <name val="Arial"/>
    </font>
    <font>
      <sz val="8.000000"/>
      <name val="Arial"/>
    </font>
    <font>
      <b/>
      <sz val="11.000000"/>
      <color theme="1"/>
      <name val="Calibri"/>
      <scheme val="minor"/>
    </font>
    <font>
      <sz val="9.000000"/>
      <color theme="0"/>
      <name val="Arial"/>
    </font>
    <font>
      <i/>
      <sz val="8.000000"/>
      <color theme="3"/>
      <name val="Arial"/>
    </font>
    <font>
      <sz val="11.00000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049989318521683403"/>
      </patternFill>
    </fill>
    <fill>
      <patternFill patternType="solid">
        <fgColor theme="3" tint="0.79998168889431442"/>
      </patternFill>
    </fill>
    <fill>
      <patternFill patternType="solid">
        <fgColor theme="6" tint="0.39997558519241921"/>
      </patternFill>
    </fill>
  </fills>
  <borders count="6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</borders>
  <cellStyleXfs count="5">
    <xf fontId="0" fillId="0" borderId="0" numFmtId="0" applyNumberFormat="1" applyFont="1" applyFill="1" applyBorder="1"/>
    <xf fontId="1" fillId="0" borderId="0" numFmtId="164" applyNumberFormat="1" applyFont="0" applyFill="0" applyBorder="0" applyProtection="0"/>
    <xf fontId="0" fillId="0" borderId="0" numFmtId="165" applyNumberFormat="1" applyFont="0" applyFill="0" applyBorder="0" applyProtection="0"/>
    <xf fontId="1" fillId="0" borderId="0" numFmtId="164" applyNumberFormat="1" applyFont="0" applyFill="0" applyBorder="0" applyProtection="0"/>
    <xf fontId="1" fillId="0" borderId="0" numFmtId="0" applyNumberFormat="1" applyFont="1" applyFill="1" applyBorder="1"/>
  </cellStyleXfs>
  <cellXfs count="42">
    <xf fontId="0" fillId="0" borderId="0" numFmtId="0" xfId="0"/>
    <xf fontId="2" fillId="2" borderId="1" numFmtId="0" xfId="4" applyFont="1" applyFill="1" applyBorder="1" applyAlignment="1" applyProtection="1">
      <alignment horizontal="center" vertical="center" wrapText="1"/>
    </xf>
    <xf fontId="2" fillId="0" borderId="0" numFmtId="0" xfId="4" applyFont="1" applyAlignment="1" applyProtection="1">
      <alignment horizontal="center" wrapText="1"/>
    </xf>
    <xf fontId="3" fillId="0" borderId="0" numFmtId="0" xfId="4" applyFont="1" applyAlignment="1" applyProtection="1">
      <alignment horizontal="left" wrapText="1"/>
    </xf>
    <xf fontId="4" fillId="0" borderId="0" numFmtId="0" xfId="4" applyFont="1"/>
    <xf fontId="5" fillId="0" borderId="0" numFmtId="0" xfId="4" applyFont="1" applyProtection="1"/>
    <xf fontId="5" fillId="0" borderId="0" numFmtId="0" xfId="4" applyFont="1" applyAlignment="1" applyProtection="1">
      <alignment vertical="center"/>
    </xf>
    <xf fontId="6" fillId="3" borderId="1" numFmtId="164" xfId="3" applyNumberFormat="1" applyFont="1" applyFill="1" applyBorder="1" applyProtection="1">
      <protection locked="0"/>
    </xf>
    <xf fontId="6" fillId="3" borderId="1" numFmtId="164" xfId="2" applyNumberFormat="1" applyFont="1" applyFill="1" applyBorder="1" applyProtection="1">
      <protection locked="0"/>
    </xf>
    <xf fontId="5" fillId="0" borderId="0" numFmtId="0" xfId="0" applyFont="1" applyAlignment="1" applyProtection="1">
      <alignment vertical="center"/>
    </xf>
    <xf fontId="2" fillId="0" borderId="0" numFmtId="0" xfId="4" applyFont="1" applyAlignment="1" applyProtection="1">
      <alignment horizontal="center" wrapText="1"/>
      <protection locked="0"/>
    </xf>
    <xf fontId="5" fillId="0" borderId="0" numFmtId="0" xfId="4" applyFont="1"/>
    <xf fontId="1" fillId="0" borderId="0" numFmtId="0" xfId="4" applyFont="1"/>
    <xf fontId="3" fillId="0" borderId="0" numFmtId="0" xfId="4" applyFont="1" applyAlignment="1" applyProtection="1">
      <alignment horizontal="left"/>
    </xf>
    <xf fontId="4" fillId="0" borderId="0" numFmtId="164" xfId="4" applyNumberFormat="1" applyFont="1"/>
    <xf fontId="6" fillId="3" borderId="1" numFmtId="164" xfId="1" applyNumberFormat="1" applyFont="1" applyFill="1" applyBorder="1" applyProtection="1">
      <protection locked="0"/>
    </xf>
    <xf fontId="6" fillId="0" borderId="1" numFmtId="164" xfId="1" applyNumberFormat="1" applyFont="1" applyBorder="1"/>
    <xf fontId="5" fillId="0" borderId="0" numFmtId="166" xfId="0" applyNumberFormat="1" applyFont="1" applyAlignment="1" applyProtection="1">
      <alignment horizontal="right"/>
    </xf>
    <xf fontId="4" fillId="0" borderId="0" numFmtId="0" xfId="4" applyFont="1" applyAlignment="1">
      <alignment vertical="center"/>
    </xf>
    <xf fontId="6" fillId="0" borderId="1" numFmtId="164" xfId="2" applyNumberFormat="1" applyFont="1" applyBorder="1" applyAlignment="1">
      <alignment vertical="center"/>
    </xf>
    <xf fontId="6" fillId="0" borderId="1" numFmtId="164" xfId="2" applyNumberFormat="1" applyFont="1" applyBorder="1"/>
    <xf fontId="4" fillId="0" borderId="0" numFmtId="0" xfId="4" applyFont="1" applyProtection="1"/>
    <xf fontId="6" fillId="0" borderId="1" numFmtId="164" xfId="2" applyNumberFormat="1" applyFont="1" applyBorder="1" applyProtection="1"/>
    <xf fontId="7" fillId="0" borderId="0" numFmtId="0" xfId="0" applyFont="1"/>
    <xf fontId="5" fillId="0" borderId="0" numFmtId="0" xfId="4" applyFont="1" applyAlignment="1" applyProtection="1">
      <alignment horizontal="right" vertical="center"/>
    </xf>
    <xf fontId="2" fillId="0" borderId="0" numFmtId="0" xfId="4" applyFont="1" applyAlignment="1" applyProtection="1">
      <alignment horizontal="left" vertical="center"/>
    </xf>
    <xf fontId="8" fillId="0" borderId="0" numFmtId="0" xfId="4" applyFont="1"/>
    <xf fontId="9" fillId="0" borderId="0" numFmtId="0" xfId="0" applyFont="1" applyAlignment="1">
      <alignment horizontal="right"/>
    </xf>
    <xf fontId="9" fillId="0" borderId="0" numFmtId="0" xfId="0" applyFont="1" applyAlignment="1">
      <alignment horizontal="left"/>
    </xf>
    <xf fontId="10" fillId="4" borderId="2" numFmtId="0" xfId="4" applyFont="1" applyFill="1" applyBorder="1" applyAlignment="1">
      <alignment horizontal="center"/>
    </xf>
    <xf fontId="10" fillId="4" borderId="3" numFmtId="0" xfId="4" applyFont="1" applyFill="1" applyBorder="1" applyAlignment="1">
      <alignment horizontal="center"/>
    </xf>
    <xf fontId="10" fillId="4" borderId="4" numFmtId="0" xfId="4" applyFont="1" applyFill="1" applyBorder="1" applyAlignment="1">
      <alignment horizontal="center"/>
    </xf>
    <xf fontId="2" fillId="2" borderId="2" numFmtId="0" xfId="4" applyFont="1" applyFill="1" applyBorder="1" applyAlignment="1" applyProtection="1">
      <alignment horizontal="center" vertical="center" wrapText="1"/>
    </xf>
    <xf fontId="4" fillId="0" borderId="0" numFmtId="0" xfId="0" applyFont="1" applyAlignment="1">
      <alignment horizontal="center" wrapText="1"/>
    </xf>
    <xf fontId="5" fillId="0" borderId="0" numFmtId="0" xfId="0" applyFont="1" applyProtection="1"/>
    <xf fontId="5" fillId="0" borderId="0" numFmtId="167" xfId="0" applyNumberFormat="1" applyFont="1" applyAlignment="1" applyProtection="1">
      <alignment horizontal="right"/>
    </xf>
    <xf fontId="4" fillId="0" borderId="0" numFmtId="0" xfId="0" applyFont="1" applyAlignment="1">
      <alignment horizontal="center"/>
    </xf>
    <xf fontId="5" fillId="0" borderId="0" numFmtId="0" xfId="0" applyFont="1"/>
    <xf fontId="1" fillId="0" borderId="1" numFmtId="0" xfId="0" applyFont="1" applyBorder="1" applyProtection="1">
      <protection locked="0"/>
    </xf>
    <xf fontId="5" fillId="0" borderId="0" numFmtId="0" xfId="0" applyFont="1" applyAlignment="1" applyProtection="1">
      <alignment horizontal="center"/>
    </xf>
    <xf fontId="5" fillId="0" borderId="5" numFmtId="167" xfId="0" applyNumberFormat="1" applyFont="1" applyBorder="1" applyAlignment="1" applyProtection="1">
      <alignment horizontal="right"/>
    </xf>
    <xf fontId="1" fillId="0" borderId="0" numFmtId="0" xfId="0" applyFont="1"/>
  </cellXfs>
  <cellStyles count="5">
    <cellStyle name="Comma 2" xfId="1"/>
    <cellStyle name="Millares" xfId="2" builtinId="3"/>
    <cellStyle name="Millares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externalLink" Target="externalLinks/externalLink1.xml"/><Relationship  Id="rId2" Type="http://schemas.openxmlformats.org/officeDocument/2006/relationships/worksheet" Target="worksheets/sheet1.xml"/><Relationship  Id="rId3" Type="http://schemas.openxmlformats.org/officeDocument/2006/relationships/worksheet" Target="worksheets/sheet2.xml"/><Relationship  Id="rId4" Type="http://schemas.openxmlformats.org/officeDocument/2006/relationships/worksheet" Target="worksheets/sheet3.xml"/><Relationship  Id="rId5" Type="http://schemas.openxmlformats.org/officeDocument/2006/relationships/worksheet" Target="worksheets/sheet4.xml"/><Relationship  Id="rId6" Type="http://schemas.openxmlformats.org/officeDocument/2006/relationships/worksheet" Target="worksheets/sheet5.xml"/><Relationship  Id="rId7" Type="http://schemas.openxmlformats.org/officeDocument/2006/relationships/theme" Target="theme/theme1.xml"/><Relationship  Id="rId8" Type="http://schemas.openxmlformats.org/officeDocument/2006/relationships/sharedStrings" Target="sharedStrings.xml"/><Relationship  Id="rId9" Type="http://schemas.openxmlformats.org/officeDocument/2006/relationships/styles" Target="styles.xml"/></Relationships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/Users/plattemann/Documents/SIFEP/Ejercicio%202020/Planilla%20Economica/Consolidado/Diciembre%202020/RTA%20Planilla%20Economico%20Diciembre%20%202020%20Transparencia%20v9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"/>
      <sheetName val="1.Resultados"/>
      <sheetName val="2.Ingresos y Márgenes"/>
      <sheetName val="3.Sit. Patrimonial"/>
      <sheetName val="4.Flujo Efectivo"/>
      <sheetName val="5.Disp. Financieras"/>
      <sheetName val="Comentarios"/>
      <sheetName val="I.Carga AIF"/>
      <sheetName val="II.Carga Ventas"/>
      <sheetName val="III.Carga Caja"/>
      <sheetName val="IV.Carga Remuneraciones"/>
      <sheetName val="V.Carga Disp. financieras"/>
      <sheetName val="Listas"/>
    </sheetNames>
    <sheetDataSet>
      <sheetData sheetId="0">
        <row r="4">
          <cell r="B4" t="str">
            <v xml:space="preserve">Radio y Televisión Argentina S.E.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D1" zoomScale="100" workbookViewId="0">
      <selection activeCell="M144" activeCellId="0" sqref="M144"/>
    </sheetView>
  </sheetViews>
  <sheetFormatPr baseColWidth="10" defaultRowHeight="14.25"/>
  <cols>
    <col bestFit="1" customWidth="1" min="2" max="2" width="75.7109375"/>
    <col bestFit="1" customWidth="1" min="3" max="3" width="47.42578125"/>
    <col bestFit="1" customWidth="1" min="4" max="4" width="57.7109375"/>
    <col customWidth="1" min="6" max="6" width="12.85546875"/>
    <col customWidth="1" min="12" max="12" width="12.5703125"/>
    <col customWidth="1" min="13" max="13" width="15.140625"/>
  </cols>
  <sheetData>
    <row r="1" ht="33.75">
      <c r="A1" s="1" t="s">
        <v>0</v>
      </c>
      <c r="B1" s="1" t="s">
        <v>1</v>
      </c>
      <c r="C1" s="1" t="s">
        <v>2</v>
      </c>
      <c r="D1" s="1"/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</row>
    <row r="2">
      <c r="A2" s="2"/>
      <c r="B2" s="3" t="s">
        <v>15</v>
      </c>
      <c r="C2" s="2"/>
      <c r="D2" s="2"/>
      <c r="E2" s="4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>
      <c r="A3" s="5" t="s">
        <v>16</v>
      </c>
      <c r="B3" s="5" t="s">
        <v>17</v>
      </c>
      <c r="C3" s="6" t="s">
        <v>18</v>
      </c>
      <c r="D3" s="6" t="s">
        <v>19</v>
      </c>
      <c r="E3" s="7">
        <v>104120227.55999999</v>
      </c>
      <c r="F3" s="7">
        <v>81986383.920000017</v>
      </c>
      <c r="G3" s="7">
        <v>165548819.12999997</v>
      </c>
      <c r="H3" s="7">
        <v>194091523.39000005</v>
      </c>
      <c r="I3" s="7">
        <v>88810063.99000001</v>
      </c>
      <c r="J3" s="8">
        <v>160944436.54999998</v>
      </c>
      <c r="K3" s="8">
        <v>201096994.45000002</v>
      </c>
      <c r="L3" s="8">
        <v>167737979.51999989</v>
      </c>
      <c r="M3" s="8">
        <v>342386371.9799999</v>
      </c>
      <c r="N3" s="8">
        <v>337332631.87000012</v>
      </c>
      <c r="O3" s="8"/>
      <c r="P3" s="8"/>
    </row>
    <row r="4">
      <c r="A4" s="5" t="s">
        <v>20</v>
      </c>
      <c r="B4" s="5" t="s">
        <v>21</v>
      </c>
      <c r="C4" s="6" t="s">
        <v>18</v>
      </c>
      <c r="D4" s="4" t="s">
        <v>22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/>
      <c r="P4" s="8"/>
    </row>
    <row r="5">
      <c r="A5" s="5" t="s">
        <v>23</v>
      </c>
      <c r="B5" s="5" t="s">
        <v>24</v>
      </c>
      <c r="C5" s="6" t="s">
        <v>25</v>
      </c>
      <c r="D5" s="9" t="s">
        <v>26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/>
      <c r="P5" s="8"/>
    </row>
    <row r="6">
      <c r="A6" s="5" t="s">
        <v>27</v>
      </c>
      <c r="B6" s="5" t="s">
        <v>28</v>
      </c>
      <c r="C6" s="6" t="s">
        <v>25</v>
      </c>
      <c r="D6" s="9" t="s">
        <v>26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/>
      <c r="P6" s="8"/>
    </row>
    <row r="7">
      <c r="A7" s="5" t="s">
        <v>29</v>
      </c>
      <c r="B7" s="5" t="s">
        <v>30</v>
      </c>
      <c r="C7" s="6" t="s">
        <v>25</v>
      </c>
      <c r="D7" s="9" t="s">
        <v>26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/>
      <c r="P7" s="8"/>
    </row>
    <row r="8">
      <c r="A8" s="5" t="s">
        <v>31</v>
      </c>
      <c r="B8" s="5" t="s">
        <v>32</v>
      </c>
      <c r="C8" s="6" t="s">
        <v>33</v>
      </c>
      <c r="D8" s="4" t="s">
        <v>34</v>
      </c>
      <c r="E8" s="7">
        <v>15289.26</v>
      </c>
      <c r="F8" s="7">
        <v>1726289.26</v>
      </c>
      <c r="G8" s="7">
        <v>204000</v>
      </c>
      <c r="H8" s="7">
        <v>878578.52000000002</v>
      </c>
      <c r="I8" s="7">
        <v>15289.259999999776</v>
      </c>
      <c r="J8" s="8">
        <v>219289.26000000024</v>
      </c>
      <c r="K8" s="8">
        <v>15289.259999999776</v>
      </c>
      <c r="L8" s="8">
        <v>683929.26000000024</v>
      </c>
      <c r="M8" s="8">
        <v>467929.25999999978</v>
      </c>
      <c r="N8" s="8">
        <v>467929.25999999978</v>
      </c>
      <c r="O8" s="8"/>
      <c r="P8" s="8"/>
    </row>
    <row r="9">
      <c r="A9" s="5" t="s">
        <v>35</v>
      </c>
      <c r="B9" s="5" t="s">
        <v>36</v>
      </c>
      <c r="C9" s="6" t="s">
        <v>33</v>
      </c>
      <c r="D9" s="4" t="s">
        <v>34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/>
      <c r="P9" s="8"/>
    </row>
    <row r="10">
      <c r="A10" s="5" t="s">
        <v>37</v>
      </c>
      <c r="B10" s="5" t="s">
        <v>38</v>
      </c>
      <c r="C10" s="4" t="s">
        <v>39</v>
      </c>
      <c r="D10" s="4" t="s">
        <v>40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/>
      <c r="P10" s="8"/>
    </row>
    <row r="11">
      <c r="A11" s="5" t="s">
        <v>41</v>
      </c>
      <c r="B11" s="5" t="s">
        <v>42</v>
      </c>
      <c r="C11" s="4" t="s">
        <v>39</v>
      </c>
      <c r="D11" s="4" t="s">
        <v>40</v>
      </c>
      <c r="E11" s="7">
        <v>1540000000</v>
      </c>
      <c r="F11" s="7">
        <v>1540000000</v>
      </c>
      <c r="G11" s="7">
        <v>1540000000</v>
      </c>
      <c r="H11" s="7">
        <v>1540000000</v>
      </c>
      <c r="I11" s="7">
        <v>2589166000</v>
      </c>
      <c r="J11" s="8">
        <v>3415265000</v>
      </c>
      <c r="K11" s="8">
        <v>2707032000</v>
      </c>
      <c r="L11" s="8">
        <v>2561968000</v>
      </c>
      <c r="M11" s="8">
        <v>3409000000</v>
      </c>
      <c r="N11" s="8">
        <v>3675000000</v>
      </c>
      <c r="O11" s="8"/>
      <c r="P11" s="8"/>
    </row>
    <row r="12">
      <c r="A12" s="5" t="s">
        <v>43</v>
      </c>
      <c r="B12" s="5" t="s">
        <v>44</v>
      </c>
      <c r="C12" s="4" t="s">
        <v>39</v>
      </c>
      <c r="D12" s="4" t="s">
        <v>40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/>
      <c r="P12" s="8"/>
    </row>
    <row r="13">
      <c r="A13" s="5" t="s">
        <v>45</v>
      </c>
      <c r="B13" s="5" t="s">
        <v>46</v>
      </c>
      <c r="C13" s="4" t="s">
        <v>39</v>
      </c>
      <c r="D13" s="4" t="s">
        <v>40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/>
      <c r="P13" s="8"/>
    </row>
    <row r="14">
      <c r="A14" s="5" t="s">
        <v>47</v>
      </c>
      <c r="B14" s="5" t="s">
        <v>48</v>
      </c>
      <c r="C14" s="4" t="s">
        <v>39</v>
      </c>
      <c r="D14" s="4" t="s">
        <v>40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/>
      <c r="P14" s="8"/>
    </row>
    <row r="15">
      <c r="A15" s="5" t="s">
        <v>49</v>
      </c>
      <c r="B15" s="5" t="s">
        <v>50</v>
      </c>
      <c r="C15" s="6" t="s">
        <v>33</v>
      </c>
      <c r="D15" s="4" t="s">
        <v>34</v>
      </c>
      <c r="E15" s="7">
        <v>236925961.66999999</v>
      </c>
      <c r="F15" s="7">
        <v>250668412.13</v>
      </c>
      <c r="G15" s="7">
        <v>244667685.74000001</v>
      </c>
      <c r="H15" s="7">
        <v>274707527.00999999</v>
      </c>
      <c r="I15" s="7">
        <v>283856645.61000001</v>
      </c>
      <c r="J15" s="8">
        <v>326003879.50999999</v>
      </c>
      <c r="K15" s="8">
        <v>356393967.81999999</v>
      </c>
      <c r="L15" s="8">
        <v>382398065.06999999</v>
      </c>
      <c r="M15" s="8">
        <v>700257803.97000003</v>
      </c>
      <c r="N15" s="8">
        <v>425622167.75999999</v>
      </c>
      <c r="O15" s="8"/>
      <c r="P15" s="8"/>
    </row>
    <row r="16">
      <c r="A16" s="5" t="s">
        <v>51</v>
      </c>
      <c r="B16" s="5" t="s">
        <v>52</v>
      </c>
      <c r="C16" s="6" t="s">
        <v>53</v>
      </c>
      <c r="D16" s="4" t="s">
        <v>52</v>
      </c>
      <c r="E16" s="7">
        <v>1564417807.77</v>
      </c>
      <c r="F16" s="7">
        <v>1399455152.49</v>
      </c>
      <c r="G16" s="7">
        <v>1870814393.6399999</v>
      </c>
      <c r="H16" s="7">
        <v>1731233113.1600003</v>
      </c>
      <c r="I16" s="7">
        <v>1777665981.2000003</v>
      </c>
      <c r="J16" s="8">
        <v>2528951109.0200005</v>
      </c>
      <c r="K16" s="8">
        <v>1980137397.1999998</v>
      </c>
      <c r="L16" s="8">
        <v>2764601504.71</v>
      </c>
      <c r="M16" s="8">
        <v>2711847988.3299999</v>
      </c>
      <c r="N16" s="8">
        <v>2449491329.4799991</v>
      </c>
      <c r="O16" s="8"/>
      <c r="P16" s="8"/>
    </row>
    <row r="17">
      <c r="A17" s="5" t="s">
        <v>54</v>
      </c>
      <c r="B17" s="5" t="s">
        <v>55</v>
      </c>
      <c r="C17" s="6" t="s">
        <v>53</v>
      </c>
      <c r="D17" s="4" t="s">
        <v>55</v>
      </c>
      <c r="E17" s="7">
        <v>3850730.5200000005</v>
      </c>
      <c r="F17" s="7">
        <v>3609994.4100000006</v>
      </c>
      <c r="G17" s="7">
        <v>13666155.690000001</v>
      </c>
      <c r="H17" s="7">
        <v>6155311.4000000004</v>
      </c>
      <c r="I17" s="7">
        <v>10247844.559999999</v>
      </c>
      <c r="J17" s="8">
        <v>12607770.479999999</v>
      </c>
      <c r="K17" s="8">
        <v>7862354.0499999989</v>
      </c>
      <c r="L17" s="8">
        <v>22216630.789999999</v>
      </c>
      <c r="M17" s="8">
        <v>22710245.190000005</v>
      </c>
      <c r="N17" s="8">
        <v>13102719.799999997</v>
      </c>
      <c r="O17" s="8"/>
      <c r="P17" s="8"/>
    </row>
    <row r="18">
      <c r="A18" s="5" t="s">
        <v>56</v>
      </c>
      <c r="B18" s="5" t="s">
        <v>57</v>
      </c>
      <c r="C18" s="4" t="s">
        <v>53</v>
      </c>
      <c r="D18" s="4" t="s">
        <v>57</v>
      </c>
      <c r="E18" s="7">
        <v>157204302.74000004</v>
      </c>
      <c r="F18" s="7">
        <v>270085127.11000001</v>
      </c>
      <c r="G18" s="7">
        <v>451960450.52999997</v>
      </c>
      <c r="H18" s="7">
        <v>382855888.71899998</v>
      </c>
      <c r="I18" s="7">
        <v>398384604.48000014</v>
      </c>
      <c r="J18" s="8">
        <v>710058286.80999982</v>
      </c>
      <c r="K18" s="8">
        <v>506407220.99999988</v>
      </c>
      <c r="L18" s="8">
        <v>516661249.99000007</v>
      </c>
      <c r="M18" s="8">
        <v>963163036.16999984</v>
      </c>
      <c r="N18" s="8">
        <v>905805572.51999974</v>
      </c>
      <c r="O18" s="8"/>
      <c r="P18" s="8"/>
    </row>
    <row r="19">
      <c r="A19" s="5" t="s">
        <v>58</v>
      </c>
      <c r="B19" s="5" t="s">
        <v>59</v>
      </c>
      <c r="C19" s="6" t="s">
        <v>53</v>
      </c>
      <c r="D19" s="4" t="s">
        <v>60</v>
      </c>
      <c r="E19" s="7">
        <v>9672436.7600000016</v>
      </c>
      <c r="F19" s="7">
        <v>7974347.3499999996</v>
      </c>
      <c r="G19" s="7">
        <v>9356377.8100000005</v>
      </c>
      <c r="H19" s="7">
        <v>7954396.0199999977</v>
      </c>
      <c r="I19" s="7">
        <v>6293275.7799999993</v>
      </c>
      <c r="J19" s="8">
        <v>9373647.0599999987</v>
      </c>
      <c r="K19" s="8">
        <v>56692749.640000001</v>
      </c>
      <c r="L19" s="8">
        <v>9075304.4499999993</v>
      </c>
      <c r="M19" s="8">
        <v>11145074.859999998</v>
      </c>
      <c r="N19" s="8">
        <v>15377537.420000004</v>
      </c>
      <c r="O19" s="8"/>
      <c r="P19" s="8"/>
    </row>
    <row r="20">
      <c r="A20" s="5" t="s">
        <v>61</v>
      </c>
      <c r="B20" s="5" t="s">
        <v>62</v>
      </c>
      <c r="C20" s="4" t="s">
        <v>62</v>
      </c>
      <c r="D20" s="4" t="s">
        <v>62</v>
      </c>
      <c r="E20" s="7">
        <v>4283915.5700000003</v>
      </c>
      <c r="F20" s="7">
        <v>4283915.5700000003</v>
      </c>
      <c r="G20" s="7">
        <v>1645656.2200000002</v>
      </c>
      <c r="H20" s="7">
        <v>4283915.5699999994</v>
      </c>
      <c r="I20" s="7">
        <v>6922174.9200000009</v>
      </c>
      <c r="J20" s="8">
        <v>4750629.2300000004</v>
      </c>
      <c r="K20" s="8">
        <v>4361701.1799999988</v>
      </c>
      <c r="L20" s="8">
        <v>1645656.2199999997</v>
      </c>
      <c r="M20" s="8">
        <v>1645656.2199999995</v>
      </c>
      <c r="N20" s="8">
        <v>4361701.1800000016</v>
      </c>
      <c r="O20" s="8"/>
      <c r="P20" s="8"/>
    </row>
    <row r="21">
      <c r="A21" s="5" t="s">
        <v>63</v>
      </c>
      <c r="B21" s="5" t="s">
        <v>64</v>
      </c>
      <c r="C21" s="6" t="s">
        <v>53</v>
      </c>
      <c r="D21" s="4" t="s">
        <v>65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/>
      <c r="P21" s="8"/>
    </row>
    <row r="22">
      <c r="A22" s="5" t="s">
        <v>66</v>
      </c>
      <c r="B22" s="5" t="s">
        <v>67</v>
      </c>
      <c r="C22" s="6" t="s">
        <v>53</v>
      </c>
      <c r="D22" s="4" t="s">
        <v>65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/>
      <c r="P22" s="8"/>
    </row>
    <row r="23">
      <c r="A23" s="5" t="s">
        <v>68</v>
      </c>
      <c r="B23" s="5" t="s">
        <v>69</v>
      </c>
      <c r="C23" s="6" t="s">
        <v>53</v>
      </c>
      <c r="D23" s="4" t="s">
        <v>65</v>
      </c>
      <c r="E23" s="7">
        <v>-187254.90000000002</v>
      </c>
      <c r="F23" s="7">
        <v>-506250.00000000047</v>
      </c>
      <c r="G23" s="7">
        <v>-116895.14999999967</v>
      </c>
      <c r="H23" s="7">
        <v>-4402616.0300000003</v>
      </c>
      <c r="I23" s="7">
        <v>-48202.969999999972</v>
      </c>
      <c r="J23" s="8">
        <v>-1706867.3699999999</v>
      </c>
      <c r="K23" s="8">
        <v>286631.10999999987</v>
      </c>
      <c r="L23" s="8">
        <v>-3988599.4400000004</v>
      </c>
      <c r="M23" s="8">
        <v>-14503017.669999998</v>
      </c>
      <c r="N23" s="8">
        <v>-1926609.7000000002</v>
      </c>
      <c r="O23" s="8"/>
      <c r="P23" s="8"/>
    </row>
    <row r="24">
      <c r="A24" s="5" t="s">
        <v>70</v>
      </c>
      <c r="B24" s="5" t="s">
        <v>71</v>
      </c>
      <c r="C24" s="6" t="s">
        <v>18</v>
      </c>
      <c r="D24" s="6" t="s">
        <v>19</v>
      </c>
      <c r="E24" s="7">
        <v>655611.31999999995</v>
      </c>
      <c r="F24" s="7">
        <v>576621.34999999998</v>
      </c>
      <c r="G24" s="7">
        <v>661708.03000000003</v>
      </c>
      <c r="H24" s="7">
        <v>566899.65999999992</v>
      </c>
      <c r="I24" s="7">
        <v>693009.87999999989</v>
      </c>
      <c r="J24" s="8">
        <v>730504.25</v>
      </c>
      <c r="K24" s="8">
        <v>1036359.3300000001</v>
      </c>
      <c r="L24" s="8">
        <v>934902.12999999989</v>
      </c>
      <c r="M24" s="8">
        <v>2178741.1699999999</v>
      </c>
      <c r="N24" s="8">
        <v>1013917.3099999987</v>
      </c>
      <c r="O24" s="8"/>
      <c r="P24" s="8"/>
    </row>
    <row r="25">
      <c r="A25" s="5" t="s">
        <v>72</v>
      </c>
      <c r="B25" s="5" t="s">
        <v>73</v>
      </c>
      <c r="C25" s="6" t="s">
        <v>25</v>
      </c>
      <c r="D25" s="4" t="s">
        <v>74</v>
      </c>
      <c r="E25" s="7">
        <v>117638.64</v>
      </c>
      <c r="F25" s="7">
        <v>684349.57999999996</v>
      </c>
      <c r="G25" s="7">
        <v>1028083.7899999999</v>
      </c>
      <c r="H25" s="7">
        <v>220931.49000000022</v>
      </c>
      <c r="I25" s="7">
        <v>684264.06999999983</v>
      </c>
      <c r="J25" s="8">
        <v>629799.07000000018</v>
      </c>
      <c r="K25" s="8">
        <v>308639.02000000002</v>
      </c>
      <c r="L25" s="8">
        <v>177796.81999999983</v>
      </c>
      <c r="M25" s="8">
        <v>74626.35999999987</v>
      </c>
      <c r="N25" s="8">
        <v>14362570.380000001</v>
      </c>
      <c r="O25" s="8"/>
      <c r="P25" s="8"/>
    </row>
    <row r="26">
      <c r="A26" s="5" t="s">
        <v>75</v>
      </c>
      <c r="B26" s="5" t="s">
        <v>76</v>
      </c>
      <c r="C26" s="6" t="s">
        <v>25</v>
      </c>
      <c r="D26" s="4" t="s">
        <v>74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/>
      <c r="P26" s="8"/>
    </row>
    <row r="27">
      <c r="A27" s="5" t="s">
        <v>77</v>
      </c>
      <c r="B27" s="5" t="s">
        <v>78</v>
      </c>
      <c r="C27" s="6" t="s">
        <v>53</v>
      </c>
      <c r="D27" s="4" t="s">
        <v>79</v>
      </c>
      <c r="E27" s="7">
        <v>824893</v>
      </c>
      <c r="F27" s="7">
        <v>1218873</v>
      </c>
      <c r="G27" s="7">
        <v>824893</v>
      </c>
      <c r="H27" s="7">
        <v>1076558</v>
      </c>
      <c r="I27" s="7">
        <v>1351345</v>
      </c>
      <c r="J27" s="8">
        <v>1766845</v>
      </c>
      <c r="K27" s="8">
        <v>2001551.75</v>
      </c>
      <c r="L27" s="8">
        <v>1154355</v>
      </c>
      <c r="M27" s="8">
        <v>1422800</v>
      </c>
      <c r="N27" s="8">
        <v>1372800</v>
      </c>
      <c r="O27" s="8"/>
      <c r="P27" s="8"/>
    </row>
    <row r="28">
      <c r="A28" s="5" t="s">
        <v>80</v>
      </c>
      <c r="B28" s="5" t="s">
        <v>81</v>
      </c>
      <c r="C28" s="6" t="s">
        <v>53</v>
      </c>
      <c r="D28" s="4" t="s">
        <v>79</v>
      </c>
      <c r="E28" s="7">
        <v>249334.53</v>
      </c>
      <c r="F28" s="7">
        <v>7953535.0299999993</v>
      </c>
      <c r="G28" s="7">
        <v>6128974.1900000013</v>
      </c>
      <c r="H28" s="7">
        <v>5086316.9000000004</v>
      </c>
      <c r="I28" s="7">
        <v>6339386.0700000012</v>
      </c>
      <c r="J28" s="8">
        <v>23576022.18</v>
      </c>
      <c r="K28" s="8">
        <v>9393944.5899999999</v>
      </c>
      <c r="L28" s="8">
        <v>16213734.460000001</v>
      </c>
      <c r="M28" s="8">
        <v>6870409.6299999971</v>
      </c>
      <c r="N28" s="8">
        <v>21143830.779999997</v>
      </c>
      <c r="O28" s="8"/>
      <c r="P28" s="8"/>
    </row>
    <row r="29">
      <c r="A29" s="5" t="s">
        <v>82</v>
      </c>
      <c r="B29" s="5" t="s">
        <v>83</v>
      </c>
      <c r="C29" s="4" t="s">
        <v>84</v>
      </c>
      <c r="D29" s="4" t="s">
        <v>84</v>
      </c>
      <c r="E29" s="7">
        <v>27197144</v>
      </c>
      <c r="F29" s="7">
        <v>25167407.280000001</v>
      </c>
      <c r="G29" s="7">
        <v>27456523.920000009</v>
      </c>
      <c r="H29" s="7">
        <v>24040334</v>
      </c>
      <c r="I29" s="7">
        <v>25329276.48</v>
      </c>
      <c r="J29" s="8">
        <v>34585028.030000001</v>
      </c>
      <c r="K29" s="8">
        <v>43089657.126000002</v>
      </c>
      <c r="L29" s="8">
        <v>41560462.597999997</v>
      </c>
      <c r="M29" s="8">
        <v>41617754.721000001</v>
      </c>
      <c r="N29" s="8">
        <v>47594364.851000004</v>
      </c>
      <c r="O29" s="8"/>
      <c r="P29" s="8"/>
    </row>
    <row r="30">
      <c r="A30" s="5" t="s">
        <v>85</v>
      </c>
      <c r="B30" s="5" t="s">
        <v>86</v>
      </c>
      <c r="C30" s="6" t="s">
        <v>33</v>
      </c>
      <c r="D30" s="4" t="s">
        <v>86</v>
      </c>
      <c r="E30" s="7">
        <v>219794213.88999999</v>
      </c>
      <c r="F30" s="7">
        <v>113375176.23</v>
      </c>
      <c r="G30" s="7">
        <v>207422650.38999999</v>
      </c>
      <c r="H30" s="7">
        <v>0</v>
      </c>
      <c r="I30" s="7">
        <v>218739625.33999997</v>
      </c>
      <c r="J30" s="8">
        <v>201862732.56999996</v>
      </c>
      <c r="K30" s="8">
        <v>802400407.12</v>
      </c>
      <c r="L30" s="8">
        <v>112759.87</v>
      </c>
      <c r="M30" s="8">
        <v>211240530.80999997</v>
      </c>
      <c r="N30" s="8">
        <v>4815109.6299999692</v>
      </c>
      <c r="O30" s="8"/>
      <c r="P30" s="8"/>
    </row>
    <row r="31">
      <c r="A31" s="5" t="s">
        <v>87</v>
      </c>
      <c r="B31" s="5" t="s">
        <v>88</v>
      </c>
      <c r="C31" s="4" t="s">
        <v>39</v>
      </c>
      <c r="D31" s="4" t="s">
        <v>89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/>
      <c r="P31" s="8"/>
    </row>
    <row r="32">
      <c r="A32" s="5" t="s">
        <v>90</v>
      </c>
      <c r="B32" s="5" t="s">
        <v>91</v>
      </c>
      <c r="C32" s="4" t="s">
        <v>39</v>
      </c>
      <c r="D32" s="4" t="s">
        <v>89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/>
      <c r="P32" s="8"/>
    </row>
    <row r="33">
      <c r="A33" s="5" t="s">
        <v>92</v>
      </c>
      <c r="B33" s="5" t="s">
        <v>93</v>
      </c>
      <c r="C33" s="4" t="s">
        <v>39</v>
      </c>
      <c r="D33" s="4" t="s">
        <v>89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/>
      <c r="P33" s="8"/>
    </row>
    <row r="34">
      <c r="A34" s="5" t="s">
        <v>94</v>
      </c>
      <c r="B34" s="5" t="s">
        <v>95</v>
      </c>
      <c r="C34" s="4" t="s">
        <v>39</v>
      </c>
      <c r="D34" s="4" t="s">
        <v>89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/>
      <c r="P34" s="8"/>
    </row>
    <row r="35">
      <c r="A35" s="5" t="s">
        <v>96</v>
      </c>
      <c r="B35" s="5" t="s">
        <v>97</v>
      </c>
      <c r="C35" s="4" t="s">
        <v>39</v>
      </c>
      <c r="D35" s="4" t="s">
        <v>89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/>
      <c r="P35" s="8"/>
    </row>
    <row r="36">
      <c r="A36" s="2"/>
      <c r="B36" s="3" t="s">
        <v>98</v>
      </c>
      <c r="C36" s="2"/>
      <c r="D36" s="2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</row>
    <row r="37">
      <c r="A37" s="5" t="s">
        <v>99</v>
      </c>
      <c r="B37" s="5" t="s">
        <v>100</v>
      </c>
      <c r="C37" s="4" t="s">
        <v>101</v>
      </c>
      <c r="D37" s="4" t="s">
        <v>102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8">
        <v>0</v>
      </c>
      <c r="K37" s="7">
        <v>0</v>
      </c>
      <c r="L37" s="7">
        <v>0</v>
      </c>
      <c r="M37" s="7">
        <v>0</v>
      </c>
      <c r="N37" s="7">
        <v>0</v>
      </c>
      <c r="O37" s="7"/>
      <c r="P37" s="7"/>
    </row>
    <row r="38">
      <c r="A38" s="5" t="s">
        <v>103</v>
      </c>
      <c r="B38" s="5" t="s">
        <v>104</v>
      </c>
      <c r="C38" s="4" t="s">
        <v>105</v>
      </c>
      <c r="D38" s="4" t="s">
        <v>105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8">
        <v>0</v>
      </c>
      <c r="K38" s="7">
        <v>0</v>
      </c>
      <c r="L38" s="7">
        <v>0</v>
      </c>
      <c r="M38" s="7">
        <v>0</v>
      </c>
      <c r="N38" s="7">
        <v>0</v>
      </c>
      <c r="O38" s="7"/>
      <c r="P38" s="7"/>
    </row>
    <row r="39">
      <c r="A39" s="5" t="s">
        <v>106</v>
      </c>
      <c r="B39" s="5" t="s">
        <v>107</v>
      </c>
      <c r="C39" s="4" t="s">
        <v>101</v>
      </c>
      <c r="D39" s="4" t="s">
        <v>108</v>
      </c>
      <c r="E39" s="7">
        <v>4283915.5700000208</v>
      </c>
      <c r="F39" s="7">
        <v>4283915.5700000254</v>
      </c>
      <c r="G39" s="7">
        <v>1645656.2199999585</v>
      </c>
      <c r="H39" s="7">
        <v>4283915.570000018</v>
      </c>
      <c r="I39" s="7">
        <v>6922174.9199999766</v>
      </c>
      <c r="J39" s="8">
        <v>4750629.2299999762</v>
      </c>
      <c r="K39" s="7">
        <v>4361701.1799999932</v>
      </c>
      <c r="L39" s="7">
        <v>1645656.2200000116</v>
      </c>
      <c r="M39" s="7">
        <v>1645656.2200000174</v>
      </c>
      <c r="N39" s="7">
        <v>4361701.1800000062</v>
      </c>
      <c r="O39" s="7"/>
      <c r="P39" s="7"/>
    </row>
    <row r="40">
      <c r="A40" s="5" t="s">
        <v>109</v>
      </c>
      <c r="B40" s="5" t="s">
        <v>110</v>
      </c>
      <c r="C40" s="4" t="s">
        <v>39</v>
      </c>
      <c r="D40" s="4" t="s">
        <v>111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8">
        <v>0</v>
      </c>
      <c r="K40" s="7">
        <v>0</v>
      </c>
      <c r="L40" s="7">
        <v>0</v>
      </c>
      <c r="M40" s="7">
        <v>0</v>
      </c>
      <c r="N40" s="7">
        <v>0</v>
      </c>
      <c r="O40" s="7"/>
      <c r="P40" s="7"/>
    </row>
    <row r="41">
      <c r="A41" s="5" t="s">
        <v>112</v>
      </c>
      <c r="B41" s="5" t="s">
        <v>113</v>
      </c>
      <c r="C41" s="4" t="s">
        <v>39</v>
      </c>
      <c r="D41" s="4" t="s">
        <v>111</v>
      </c>
      <c r="E41" s="7">
        <v>15167000</v>
      </c>
      <c r="F41" s="7">
        <v>15167000</v>
      </c>
      <c r="G41" s="7">
        <v>15167000</v>
      </c>
      <c r="H41" s="7">
        <v>27300000</v>
      </c>
      <c r="I41" s="7">
        <v>27300000</v>
      </c>
      <c r="J41" s="8">
        <v>27300000</v>
      </c>
      <c r="K41" s="7">
        <v>22750000</v>
      </c>
      <c r="L41" s="7">
        <v>22750000</v>
      </c>
      <c r="M41" s="7">
        <v>22750000</v>
      </c>
      <c r="N41" s="7">
        <v>36400000</v>
      </c>
      <c r="O41" s="7"/>
      <c r="P41" s="7"/>
    </row>
    <row r="42">
      <c r="A42" s="5" t="s">
        <v>114</v>
      </c>
      <c r="B42" s="5" t="s">
        <v>115</v>
      </c>
      <c r="C42" s="4" t="s">
        <v>39</v>
      </c>
      <c r="D42" s="4" t="s">
        <v>111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8">
        <v>0</v>
      </c>
      <c r="K42" s="7">
        <v>0</v>
      </c>
      <c r="L42" s="7">
        <v>0</v>
      </c>
      <c r="M42" s="7">
        <v>0</v>
      </c>
      <c r="N42" s="7">
        <v>0</v>
      </c>
      <c r="O42" s="7"/>
      <c r="P42" s="7"/>
    </row>
    <row r="43">
      <c r="A43" s="5" t="s">
        <v>116</v>
      </c>
      <c r="B43" s="5" t="s">
        <v>117</v>
      </c>
      <c r="C43" s="4" t="s">
        <v>39</v>
      </c>
      <c r="D43" s="4" t="s">
        <v>111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8">
        <v>0</v>
      </c>
      <c r="K43" s="7">
        <v>0</v>
      </c>
      <c r="L43" s="7">
        <v>0</v>
      </c>
      <c r="M43" s="7">
        <v>0</v>
      </c>
      <c r="N43" s="7">
        <v>0</v>
      </c>
      <c r="O43" s="7"/>
      <c r="P43" s="7"/>
    </row>
    <row r="44">
      <c r="A44" s="5" t="s">
        <v>118</v>
      </c>
      <c r="B44" s="5" t="s">
        <v>119</v>
      </c>
      <c r="C44" s="4" t="s">
        <v>39</v>
      </c>
      <c r="D44" s="4" t="s">
        <v>111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8">
        <v>0</v>
      </c>
      <c r="K44" s="7">
        <v>0</v>
      </c>
      <c r="L44" s="7">
        <v>0</v>
      </c>
      <c r="M44" s="7">
        <v>0</v>
      </c>
      <c r="N44" s="7">
        <v>0</v>
      </c>
      <c r="O44" s="7"/>
      <c r="P44" s="7"/>
    </row>
    <row r="45">
      <c r="A45" s="5" t="s">
        <v>120</v>
      </c>
      <c r="B45" s="5" t="s">
        <v>121</v>
      </c>
      <c r="C45" s="4" t="s">
        <v>101</v>
      </c>
      <c r="D45" s="5" t="s">
        <v>121</v>
      </c>
      <c r="E45" s="7">
        <v>334404.12999999523</v>
      </c>
      <c r="F45" s="7">
        <v>122726.45000000298</v>
      </c>
      <c r="G45" s="7">
        <v>655209</v>
      </c>
      <c r="H45" s="7">
        <v>0</v>
      </c>
      <c r="I45" s="7">
        <v>1885808</v>
      </c>
      <c r="J45" s="8">
        <v>52891.740000002086</v>
      </c>
      <c r="K45" s="7">
        <v>0</v>
      </c>
      <c r="L45" s="7">
        <v>21524546.299999997</v>
      </c>
      <c r="M45" s="7">
        <v>183200</v>
      </c>
      <c r="N45" s="7">
        <v>590000</v>
      </c>
      <c r="O45" s="7"/>
      <c r="P45" s="7"/>
    </row>
    <row r="46">
      <c r="A46" s="5" t="s">
        <v>122</v>
      </c>
      <c r="B46" s="5" t="s">
        <v>123</v>
      </c>
      <c r="C46" s="4" t="s">
        <v>101</v>
      </c>
      <c r="D46" s="5" t="s">
        <v>123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8">
        <v>0</v>
      </c>
      <c r="K46" s="7">
        <v>0</v>
      </c>
      <c r="L46" s="7">
        <v>0</v>
      </c>
      <c r="M46" s="7">
        <v>0</v>
      </c>
      <c r="N46" s="7">
        <v>0</v>
      </c>
      <c r="O46" s="7"/>
      <c r="P46" s="7"/>
    </row>
    <row r="47">
      <c r="A47" s="5" t="s">
        <v>124</v>
      </c>
      <c r="B47" s="5" t="s">
        <v>125</v>
      </c>
      <c r="C47" s="4" t="s">
        <v>101</v>
      </c>
      <c r="D47" s="5" t="s">
        <v>125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8">
        <v>0</v>
      </c>
      <c r="K47" s="7">
        <v>0</v>
      </c>
      <c r="L47" s="7">
        <v>0</v>
      </c>
      <c r="M47" s="7">
        <v>0</v>
      </c>
      <c r="N47" s="7">
        <v>0</v>
      </c>
      <c r="O47" s="7"/>
      <c r="P47" s="7"/>
    </row>
    <row r="48">
      <c r="A48" s="5" t="s">
        <v>126</v>
      </c>
      <c r="B48" s="5" t="s">
        <v>127</v>
      </c>
      <c r="C48" s="4" t="s">
        <v>101</v>
      </c>
      <c r="D48" s="5" t="s">
        <v>127</v>
      </c>
      <c r="E48" s="7">
        <v>433814.6500000027</v>
      </c>
      <c r="F48" s="7">
        <v>0</v>
      </c>
      <c r="G48" s="7">
        <v>7625707.5899999812</v>
      </c>
      <c r="H48" s="7">
        <v>69684486.399999976</v>
      </c>
      <c r="I48" s="7">
        <v>1799651.5099999988</v>
      </c>
      <c r="J48" s="8">
        <v>9320852.6900000386</v>
      </c>
      <c r="K48" s="7">
        <v>8813208.9499999881</v>
      </c>
      <c r="L48" s="7">
        <v>10617659.600000007</v>
      </c>
      <c r="M48" s="7">
        <v>8997877.3100000024</v>
      </c>
      <c r="N48" s="7">
        <v>0</v>
      </c>
      <c r="O48" s="7"/>
      <c r="P48" s="7"/>
    </row>
    <row r="49">
      <c r="A49" s="5" t="s">
        <v>128</v>
      </c>
      <c r="B49" s="5" t="s">
        <v>129</v>
      </c>
      <c r="C49" s="4" t="s">
        <v>101</v>
      </c>
      <c r="D49" s="5" t="s">
        <v>130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8">
        <v>0</v>
      </c>
      <c r="K49" s="7">
        <v>0</v>
      </c>
      <c r="L49" s="7">
        <v>0</v>
      </c>
      <c r="M49" s="7">
        <v>0</v>
      </c>
      <c r="N49" s="7">
        <v>0</v>
      </c>
      <c r="O49" s="7"/>
      <c r="P49" s="7"/>
    </row>
    <row r="50">
      <c r="A50" s="5" t="s">
        <v>131</v>
      </c>
      <c r="B50" s="5" t="s">
        <v>132</v>
      </c>
      <c r="C50" s="4" t="s">
        <v>105</v>
      </c>
      <c r="D50" s="4" t="s">
        <v>105</v>
      </c>
      <c r="E50" s="7">
        <v>187254.90000000002</v>
      </c>
      <c r="F50" s="7">
        <v>506250.00000000047</v>
      </c>
      <c r="G50" s="7">
        <v>116895.14999999967</v>
      </c>
      <c r="H50" s="7">
        <v>4402616.0300000003</v>
      </c>
      <c r="I50" s="7">
        <v>48202.969999999972</v>
      </c>
      <c r="J50" s="8">
        <v>1706867.3699999999</v>
      </c>
      <c r="K50" s="7">
        <v>-286631.10999999987</v>
      </c>
      <c r="L50" s="7">
        <v>3988599.4400000004</v>
      </c>
      <c r="M50" s="7">
        <v>14503017.669999998</v>
      </c>
      <c r="N50" s="7">
        <v>1926609.7000000002</v>
      </c>
      <c r="O50" s="7"/>
      <c r="P50" s="7"/>
    </row>
    <row r="51">
      <c r="A51" s="5" t="s">
        <v>133</v>
      </c>
      <c r="B51" s="5" t="s">
        <v>134</v>
      </c>
      <c r="C51" s="4" t="s">
        <v>101</v>
      </c>
      <c r="D51" s="5" t="s">
        <v>134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8">
        <v>0</v>
      </c>
      <c r="K51" s="7">
        <v>0</v>
      </c>
      <c r="L51" s="7">
        <v>0</v>
      </c>
      <c r="M51" s="7">
        <v>0</v>
      </c>
      <c r="N51" s="7">
        <v>0</v>
      </c>
      <c r="O51" s="7"/>
      <c r="P51" s="7"/>
    </row>
    <row r="52">
      <c r="A52" s="5" t="s">
        <v>135</v>
      </c>
      <c r="B52" s="5" t="s">
        <v>136</v>
      </c>
      <c r="C52" s="4" t="s">
        <v>101</v>
      </c>
      <c r="D52" s="5" t="s">
        <v>136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8">
        <v>0</v>
      </c>
      <c r="K52" s="7">
        <v>0</v>
      </c>
      <c r="L52" s="7">
        <v>0</v>
      </c>
      <c r="M52" s="7">
        <v>0</v>
      </c>
      <c r="N52" s="7">
        <v>0</v>
      </c>
      <c r="O52" s="7"/>
      <c r="P52" s="7"/>
    </row>
    <row r="53">
      <c r="A53" s="5" t="s">
        <v>137</v>
      </c>
      <c r="B53" s="5" t="s">
        <v>138</v>
      </c>
      <c r="C53" s="4" t="s">
        <v>39</v>
      </c>
      <c r="D53" s="4" t="s">
        <v>139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8">
        <v>0</v>
      </c>
      <c r="K53" s="7">
        <v>0</v>
      </c>
      <c r="L53" s="7">
        <v>0</v>
      </c>
      <c r="M53" s="7">
        <v>0</v>
      </c>
      <c r="N53" s="7">
        <v>0</v>
      </c>
      <c r="O53" s="7"/>
      <c r="P53" s="7"/>
    </row>
    <row r="54">
      <c r="A54" s="5" t="s">
        <v>140</v>
      </c>
      <c r="B54" s="5" t="s">
        <v>141</v>
      </c>
      <c r="C54" s="4" t="s">
        <v>39</v>
      </c>
      <c r="D54" s="4" t="s">
        <v>139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8">
        <v>0</v>
      </c>
      <c r="K54" s="7">
        <v>0</v>
      </c>
      <c r="L54" s="7">
        <v>0</v>
      </c>
      <c r="M54" s="7">
        <v>0</v>
      </c>
      <c r="N54" s="7">
        <v>0</v>
      </c>
      <c r="O54" s="7"/>
      <c r="P54" s="7"/>
    </row>
    <row r="55">
      <c r="A55" s="5" t="s">
        <v>142</v>
      </c>
      <c r="B55" s="5" t="s">
        <v>143</v>
      </c>
      <c r="C55" s="4" t="s">
        <v>39</v>
      </c>
      <c r="D55" s="4" t="s">
        <v>139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8">
        <v>0</v>
      </c>
      <c r="K55" s="7">
        <v>0</v>
      </c>
      <c r="L55" s="7">
        <v>0</v>
      </c>
      <c r="M55" s="7">
        <v>0</v>
      </c>
      <c r="N55" s="7">
        <v>0</v>
      </c>
      <c r="O55" s="7"/>
      <c r="P55" s="7"/>
    </row>
    <row r="56">
      <c r="A56" s="5" t="s">
        <v>144</v>
      </c>
      <c r="B56" s="5" t="s">
        <v>145</v>
      </c>
      <c r="C56" s="4" t="s">
        <v>39</v>
      </c>
      <c r="D56" s="6" t="s">
        <v>139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8">
        <v>0</v>
      </c>
      <c r="K56" s="7">
        <v>0</v>
      </c>
      <c r="L56" s="7">
        <v>0</v>
      </c>
      <c r="M56" s="7">
        <v>0</v>
      </c>
      <c r="N56" s="7">
        <v>0</v>
      </c>
      <c r="O56" s="7"/>
      <c r="P56" s="7"/>
    </row>
    <row r="57">
      <c r="A57" s="5" t="s">
        <v>146</v>
      </c>
      <c r="B57" s="5" t="s">
        <v>147</v>
      </c>
      <c r="C57" s="4" t="s">
        <v>39</v>
      </c>
      <c r="D57" s="6" t="s">
        <v>139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8">
        <v>0</v>
      </c>
      <c r="K57" s="7">
        <v>0</v>
      </c>
      <c r="L57" s="7">
        <v>0</v>
      </c>
      <c r="M57" s="7">
        <v>0</v>
      </c>
      <c r="N57" s="7">
        <v>0</v>
      </c>
      <c r="O57" s="7"/>
      <c r="P57" s="7"/>
    </row>
    <row r="58">
      <c r="A58" s="2"/>
      <c r="B58" s="3" t="s">
        <v>148</v>
      </c>
      <c r="C58" s="2"/>
      <c r="D58" s="2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59">
      <c r="A59" s="5" t="s">
        <v>149</v>
      </c>
      <c r="B59" s="5" t="s">
        <v>150</v>
      </c>
      <c r="C59" s="4" t="s">
        <v>151</v>
      </c>
      <c r="D59" s="4" t="s">
        <v>152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/>
      <c r="P59" s="8"/>
    </row>
    <row r="60">
      <c r="A60" s="5" t="s">
        <v>153</v>
      </c>
      <c r="B60" s="5" t="s">
        <v>154</v>
      </c>
      <c r="C60" s="4" t="s">
        <v>151</v>
      </c>
      <c r="D60" s="4" t="s">
        <v>155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/>
      <c r="P60" s="8"/>
    </row>
    <row r="61">
      <c r="A61" s="5" t="s">
        <v>156</v>
      </c>
      <c r="B61" s="5" t="s">
        <v>157</v>
      </c>
      <c r="C61" s="4" t="s">
        <v>151</v>
      </c>
      <c r="D61" s="4" t="s">
        <v>158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/>
      <c r="P61" s="8"/>
    </row>
    <row r="62">
      <c r="A62" s="5" t="s">
        <v>159</v>
      </c>
      <c r="B62" s="5" t="s">
        <v>160</v>
      </c>
      <c r="C62" s="4" t="s">
        <v>161</v>
      </c>
      <c r="D62" s="4" t="s">
        <v>161</v>
      </c>
      <c r="E62" s="7">
        <v>92425140.5</v>
      </c>
      <c r="F62" s="7">
        <v>184359661.83000001</v>
      </c>
      <c r="G62" s="7">
        <v>373820673.98000002</v>
      </c>
      <c r="H62" s="7">
        <v>369572678.84999996</v>
      </c>
      <c r="I62" s="7">
        <v>82599225.420000002</v>
      </c>
      <c r="J62" s="8">
        <v>150610538.57000002</v>
      </c>
      <c r="K62" s="8">
        <v>257151723.31999999</v>
      </c>
      <c r="L62" s="8">
        <v>250696161.16999999</v>
      </c>
      <c r="M62" s="8">
        <v>41864536.890000001</v>
      </c>
      <c r="N62" s="8">
        <v>0</v>
      </c>
      <c r="O62" s="8"/>
      <c r="P62" s="8"/>
    </row>
    <row r="63">
      <c r="A63" s="5" t="s">
        <v>162</v>
      </c>
      <c r="B63" s="5" t="s">
        <v>163</v>
      </c>
      <c r="C63" s="4" t="s">
        <v>164</v>
      </c>
      <c r="D63" s="4" t="s">
        <v>164</v>
      </c>
      <c r="E63" s="7">
        <v>141696359.73000002</v>
      </c>
      <c r="F63" s="7">
        <v>395151264.15999991</v>
      </c>
      <c r="G63" s="7">
        <v>72589657.120000005</v>
      </c>
      <c r="H63" s="7">
        <v>10122651.960000001</v>
      </c>
      <c r="I63" s="7">
        <v>224546477.46999997</v>
      </c>
      <c r="J63" s="8">
        <v>9501169.7199999988</v>
      </c>
      <c r="K63" s="8">
        <v>1563856.4399999999</v>
      </c>
      <c r="L63" s="8">
        <v>4636599.0199999986</v>
      </c>
      <c r="M63" s="8">
        <v>44903113.969999984</v>
      </c>
      <c r="N63" s="8">
        <v>7214321.2699999874</v>
      </c>
      <c r="O63" s="8"/>
      <c r="P63" s="8"/>
    </row>
    <row r="64">
      <c r="A64" s="5" t="s">
        <v>165</v>
      </c>
      <c r="B64" s="5" t="s">
        <v>166</v>
      </c>
      <c r="C64" s="4" t="s">
        <v>167</v>
      </c>
      <c r="D64" s="4" t="s">
        <v>167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/>
      <c r="P64" s="8"/>
    </row>
    <row r="65">
      <c r="A65" s="5" t="s">
        <v>168</v>
      </c>
      <c r="B65" s="5" t="s">
        <v>169</v>
      </c>
      <c r="C65" s="4" t="s">
        <v>170</v>
      </c>
      <c r="D65" s="4" t="s">
        <v>170</v>
      </c>
      <c r="E65" s="7">
        <v>34413.220000000671</v>
      </c>
      <c r="F65" s="7">
        <v>33266.269999999553</v>
      </c>
      <c r="G65" s="7">
        <v>1369776.1799999997</v>
      </c>
      <c r="H65" s="7">
        <v>915551.47000000067</v>
      </c>
      <c r="I65" s="7">
        <v>0</v>
      </c>
      <c r="J65" s="8">
        <v>0</v>
      </c>
      <c r="K65" s="8">
        <v>0</v>
      </c>
      <c r="L65" s="8">
        <v>257353.45999999996</v>
      </c>
      <c r="M65" s="8">
        <v>0</v>
      </c>
      <c r="N65" s="8">
        <v>4117103.3100000024</v>
      </c>
      <c r="O65" s="8"/>
      <c r="P65" s="8"/>
    </row>
    <row r="66">
      <c r="A66" s="5" t="s">
        <v>171</v>
      </c>
      <c r="B66" s="5" t="s">
        <v>172</v>
      </c>
      <c r="C66" s="4" t="s">
        <v>151</v>
      </c>
      <c r="D66" s="4" t="s">
        <v>173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/>
      <c r="P66" s="8"/>
    </row>
    <row r="67">
      <c r="A67" s="5" t="s">
        <v>174</v>
      </c>
      <c r="B67" s="5" t="s">
        <v>175</v>
      </c>
      <c r="C67" s="4" t="s">
        <v>176</v>
      </c>
      <c r="D67" s="4" t="s">
        <v>177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/>
      <c r="P67" s="8"/>
    </row>
    <row r="68">
      <c r="A68" s="5" t="s">
        <v>178</v>
      </c>
      <c r="B68" s="5" t="s">
        <v>179</v>
      </c>
      <c r="C68" s="4" t="s">
        <v>176</v>
      </c>
      <c r="D68" s="4" t="s">
        <v>180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/>
      <c r="P68" s="8"/>
    </row>
    <row r="69">
      <c r="A69" s="5" t="s">
        <v>181</v>
      </c>
      <c r="B69" s="5" t="s">
        <v>182</v>
      </c>
      <c r="C69" s="4" t="s">
        <v>176</v>
      </c>
      <c r="D69" s="5" t="s">
        <v>183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/>
      <c r="P69" s="8"/>
    </row>
    <row r="70">
      <c r="A70" s="5" t="s">
        <v>184</v>
      </c>
      <c r="B70" s="5" t="s">
        <v>185</v>
      </c>
      <c r="C70" s="4" t="s">
        <v>176</v>
      </c>
      <c r="D70" s="4" t="s">
        <v>186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/>
      <c r="P70" s="8"/>
    </row>
    <row r="71">
      <c r="A71" s="5" t="s">
        <v>187</v>
      </c>
      <c r="B71" s="5" t="s">
        <v>188</v>
      </c>
      <c r="C71" s="4" t="s">
        <v>189</v>
      </c>
      <c r="D71" s="4" t="s">
        <v>189</v>
      </c>
      <c r="E71" s="7">
        <v>536675820.0800001</v>
      </c>
      <c r="F71" s="7">
        <v>142556308.98999938</v>
      </c>
      <c r="G71" s="7">
        <v>541918901.0999999</v>
      </c>
      <c r="H71" s="7">
        <v>340431613.69999993</v>
      </c>
      <c r="I71" s="7">
        <v>472986030.41999912</v>
      </c>
      <c r="J71" s="8">
        <v>1235598545.4100006</v>
      </c>
      <c r="K71" s="8">
        <v>558257933.69999945</v>
      </c>
      <c r="L71" s="8">
        <v>629074640.10000026</v>
      </c>
      <c r="M71" s="8">
        <v>1464756728.2899995</v>
      </c>
      <c r="N71" s="8">
        <v>249326601.24999958</v>
      </c>
      <c r="O71" s="8"/>
      <c r="P71" s="8"/>
    </row>
    <row r="72">
      <c r="A72" s="5" t="s">
        <v>190</v>
      </c>
      <c r="B72" s="5" t="s">
        <v>191</v>
      </c>
      <c r="C72" s="4" t="s">
        <v>192</v>
      </c>
      <c r="D72" s="4" t="s">
        <v>192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/>
      <c r="P72" s="8"/>
    </row>
    <row r="73">
      <c r="A73" s="5" t="s">
        <v>193</v>
      </c>
      <c r="B73" s="5" t="s">
        <v>194</v>
      </c>
      <c r="C73" s="4" t="s">
        <v>195</v>
      </c>
      <c r="D73" s="4" t="s">
        <v>196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/>
      <c r="P73" s="8"/>
    </row>
    <row r="74">
      <c r="A74" s="5" t="s">
        <v>197</v>
      </c>
      <c r="B74" s="5" t="s">
        <v>198</v>
      </c>
      <c r="C74" s="4" t="s">
        <v>199</v>
      </c>
      <c r="D74" s="4" t="s">
        <v>199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/>
      <c r="P74" s="8"/>
    </row>
    <row r="75">
      <c r="A75" s="5" t="s">
        <v>200</v>
      </c>
      <c r="B75" s="5" t="s">
        <v>201</v>
      </c>
      <c r="C75" s="4" t="s">
        <v>176</v>
      </c>
      <c r="D75" s="4" t="s">
        <v>202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/>
      <c r="P75" s="8"/>
    </row>
    <row r="76">
      <c r="A76" s="5" t="s">
        <v>203</v>
      </c>
      <c r="B76" s="5" t="s">
        <v>204</v>
      </c>
      <c r="C76" s="4" t="s">
        <v>176</v>
      </c>
      <c r="D76" s="4" t="s">
        <v>205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/>
      <c r="P76" s="8"/>
    </row>
    <row r="77">
      <c r="A77" s="5" t="s">
        <v>206</v>
      </c>
      <c r="B77" s="5" t="s">
        <v>207</v>
      </c>
      <c r="C77" s="4" t="s">
        <v>176</v>
      </c>
      <c r="D77" s="4" t="s">
        <v>208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/>
      <c r="P77" s="8"/>
    </row>
    <row r="78">
      <c r="A78" s="5" t="s">
        <v>209</v>
      </c>
      <c r="B78" s="5" t="s">
        <v>210</v>
      </c>
      <c r="C78" s="4" t="s">
        <v>176</v>
      </c>
      <c r="D78" s="4" t="s">
        <v>211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/>
      <c r="P78" s="8"/>
    </row>
    <row r="79">
      <c r="A79" s="11" t="s">
        <v>212</v>
      </c>
      <c r="B79" s="5" t="s">
        <v>213</v>
      </c>
      <c r="C79" s="4" t="s">
        <v>214</v>
      </c>
      <c r="D79" s="4" t="s">
        <v>215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/>
      <c r="P79" s="8"/>
    </row>
    <row r="80">
      <c r="A80" s="5" t="s">
        <v>216</v>
      </c>
      <c r="B80" s="5" t="s">
        <v>217</v>
      </c>
      <c r="C80" s="4" t="s">
        <v>214</v>
      </c>
      <c r="D80" s="4" t="s">
        <v>218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/>
      <c r="P80" s="8"/>
    </row>
    <row r="81">
      <c r="A81" s="11" t="s">
        <v>219</v>
      </c>
      <c r="B81" s="5" t="s">
        <v>220</v>
      </c>
      <c r="C81" s="4" t="s">
        <v>214</v>
      </c>
      <c r="D81" s="4" t="s">
        <v>221</v>
      </c>
      <c r="E81" s="7">
        <v>259340408.34</v>
      </c>
      <c r="F81" s="7">
        <v>593668820.79999995</v>
      </c>
      <c r="G81" s="7">
        <v>140346394.03</v>
      </c>
      <c r="H81" s="7">
        <v>239910527.56999999</v>
      </c>
      <c r="I81" s="7">
        <v>0</v>
      </c>
      <c r="J81" s="8">
        <v>627575467.94999993</v>
      </c>
      <c r="K81" s="8">
        <v>946072375.98000002</v>
      </c>
      <c r="L81" s="8">
        <v>307434361.61000001</v>
      </c>
      <c r="M81" s="8">
        <v>34830640.310000002</v>
      </c>
      <c r="N81" s="8">
        <v>596671511.10000002</v>
      </c>
      <c r="O81" s="8"/>
      <c r="P81" s="8"/>
    </row>
    <row r="82">
      <c r="A82" s="5" t="s">
        <v>222</v>
      </c>
      <c r="B82" s="5" t="s">
        <v>223</v>
      </c>
      <c r="C82" s="4" t="s">
        <v>151</v>
      </c>
      <c r="D82" s="4" t="s">
        <v>152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/>
      <c r="P82" s="8"/>
    </row>
    <row r="83">
      <c r="A83" s="5" t="s">
        <v>224</v>
      </c>
      <c r="B83" s="5" t="s">
        <v>225</v>
      </c>
      <c r="C83" s="4" t="s">
        <v>151</v>
      </c>
      <c r="D83" s="4" t="s">
        <v>155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/>
      <c r="P83" s="8"/>
    </row>
    <row r="84">
      <c r="A84" s="5" t="s">
        <v>226</v>
      </c>
      <c r="B84" s="5" t="s">
        <v>227</v>
      </c>
      <c r="C84" s="4" t="s">
        <v>151</v>
      </c>
      <c r="D84" s="4" t="s">
        <v>158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/>
      <c r="P84" s="8"/>
    </row>
    <row r="85">
      <c r="A85" s="5" t="s">
        <v>228</v>
      </c>
      <c r="B85" s="5" t="s">
        <v>229</v>
      </c>
      <c r="C85" s="4" t="s">
        <v>161</v>
      </c>
      <c r="D85" s="4" t="s">
        <v>161</v>
      </c>
      <c r="E85" s="7">
        <v>94710026.030000001</v>
      </c>
      <c r="F85" s="7">
        <v>301112582.33999997</v>
      </c>
      <c r="G85" s="7">
        <v>15459968.150000006</v>
      </c>
      <c r="H85" s="7">
        <v>54084411.250000007</v>
      </c>
      <c r="I85" s="7">
        <v>190638454.61999997</v>
      </c>
      <c r="J85" s="8">
        <v>617274001.65999997</v>
      </c>
      <c r="K85" s="8">
        <v>126204298.84000002</v>
      </c>
      <c r="L85" s="8">
        <v>307434361.61000001</v>
      </c>
      <c r="M85" s="8">
        <v>153735376.86000001</v>
      </c>
      <c r="N85" s="8">
        <v>476151895.19999999</v>
      </c>
      <c r="O85" s="8"/>
      <c r="P85" s="8"/>
    </row>
    <row r="86">
      <c r="A86" s="11" t="s">
        <v>230</v>
      </c>
      <c r="B86" s="5" t="s">
        <v>231</v>
      </c>
      <c r="C86" s="4" t="s">
        <v>164</v>
      </c>
      <c r="D86" s="4" t="s">
        <v>164</v>
      </c>
      <c r="E86" s="7">
        <v>368746661.3700003</v>
      </c>
      <c r="F86" s="7">
        <v>180482599.30999976</v>
      </c>
      <c r="G86" s="7">
        <v>324793197.16000026</v>
      </c>
      <c r="H86" s="7">
        <v>408705694.76000005</v>
      </c>
      <c r="I86" s="7">
        <v>280964068.49999982</v>
      </c>
      <c r="J86" s="8">
        <v>426197281.92999953</v>
      </c>
      <c r="K86" s="8">
        <v>633572694.40000045</v>
      </c>
      <c r="L86" s="8">
        <v>227844001.71000004</v>
      </c>
      <c r="M86" s="8">
        <v>521502126.19999999</v>
      </c>
      <c r="N86" s="8">
        <v>573441986.65000033</v>
      </c>
      <c r="O86" s="8"/>
      <c r="P86" s="8"/>
    </row>
    <row r="87">
      <c r="A87" s="5" t="s">
        <v>232</v>
      </c>
      <c r="B87" s="5" t="s">
        <v>233</v>
      </c>
      <c r="C87" s="4" t="s">
        <v>167</v>
      </c>
      <c r="D87" s="4" t="s">
        <v>167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/>
      <c r="P87" s="8"/>
    </row>
    <row r="88">
      <c r="A88" s="5" t="s">
        <v>234</v>
      </c>
      <c r="B88" s="5" t="s">
        <v>235</v>
      </c>
      <c r="C88" s="4" t="s">
        <v>170</v>
      </c>
      <c r="D88" s="4" t="s">
        <v>170</v>
      </c>
      <c r="E88" s="7">
        <v>585619.21000000043</v>
      </c>
      <c r="F88" s="7">
        <v>54470</v>
      </c>
      <c r="G88" s="7">
        <v>1749574.7300000004</v>
      </c>
      <c r="H88" s="7">
        <v>0</v>
      </c>
      <c r="I88" s="7">
        <v>1453095.9199999999</v>
      </c>
      <c r="J88" s="8">
        <v>415259.36000000034</v>
      </c>
      <c r="K88" s="8">
        <v>421196.27000000048</v>
      </c>
      <c r="L88" s="8">
        <v>25273930.959999997</v>
      </c>
      <c r="M88" s="8">
        <v>37436430.960000001</v>
      </c>
      <c r="N88" s="8">
        <v>557312.53000000026</v>
      </c>
      <c r="O88" s="8"/>
      <c r="P88" s="8"/>
    </row>
    <row r="89">
      <c r="A89" s="5" t="s">
        <v>236</v>
      </c>
      <c r="B89" s="5" t="s">
        <v>237</v>
      </c>
      <c r="C89" s="4" t="s">
        <v>151</v>
      </c>
      <c r="D89" s="4" t="s">
        <v>173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/>
      <c r="P89" s="8"/>
    </row>
    <row r="90">
      <c r="A90" s="5" t="s">
        <v>238</v>
      </c>
      <c r="B90" s="5" t="s">
        <v>239</v>
      </c>
      <c r="C90" s="4" t="s">
        <v>176</v>
      </c>
      <c r="D90" s="4" t="s">
        <v>177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/>
      <c r="P90" s="8"/>
    </row>
    <row r="91">
      <c r="A91" s="5" t="s">
        <v>240</v>
      </c>
      <c r="B91" s="5" t="s">
        <v>241</v>
      </c>
      <c r="C91" s="4" t="s">
        <v>176</v>
      </c>
      <c r="D91" s="4" t="s">
        <v>180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/>
      <c r="P91" s="8"/>
    </row>
    <row r="92">
      <c r="A92" s="5" t="s">
        <v>242</v>
      </c>
      <c r="B92" s="5" t="s">
        <v>243</v>
      </c>
      <c r="C92" s="4" t="s">
        <v>176</v>
      </c>
      <c r="D92" s="5" t="s">
        <v>183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/>
      <c r="P92" s="8"/>
    </row>
    <row r="93">
      <c r="A93" s="5" t="s">
        <v>244</v>
      </c>
      <c r="B93" s="5" t="s">
        <v>245</v>
      </c>
      <c r="C93" s="4" t="s">
        <v>176</v>
      </c>
      <c r="D93" s="4" t="s">
        <v>186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/>
      <c r="P93" s="8"/>
    </row>
    <row r="94">
      <c r="A94" s="5" t="s">
        <v>246</v>
      </c>
      <c r="B94" s="5" t="s">
        <v>247</v>
      </c>
      <c r="C94" s="4" t="s">
        <v>189</v>
      </c>
      <c r="D94" s="4" t="s">
        <v>189</v>
      </c>
      <c r="E94" s="7">
        <v>354722674.29000002</v>
      </c>
      <c r="F94" s="7">
        <v>355579128.7299999</v>
      </c>
      <c r="G94" s="7">
        <v>26632177.63000001</v>
      </c>
      <c r="H94" s="7">
        <v>39240918.189999923</v>
      </c>
      <c r="I94" s="7">
        <v>91933593.850000083</v>
      </c>
      <c r="J94" s="8">
        <v>0</v>
      </c>
      <c r="K94" s="8">
        <v>613012043.76999998</v>
      </c>
      <c r="L94" s="8">
        <v>0</v>
      </c>
      <c r="M94" s="8">
        <v>53210569.389999956</v>
      </c>
      <c r="N94" s="8">
        <v>357433390.41999996</v>
      </c>
      <c r="O94" s="8"/>
      <c r="P94" s="8"/>
    </row>
    <row r="95">
      <c r="A95" s="5" t="s">
        <v>248</v>
      </c>
      <c r="B95" s="5" t="s">
        <v>249</v>
      </c>
      <c r="C95" s="4" t="s">
        <v>192</v>
      </c>
      <c r="D95" s="4" t="s">
        <v>192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/>
      <c r="P95" s="8"/>
    </row>
    <row r="96">
      <c r="A96" s="5" t="s">
        <v>250</v>
      </c>
      <c r="B96" s="5" t="s">
        <v>251</v>
      </c>
      <c r="C96" s="4" t="s">
        <v>195</v>
      </c>
      <c r="D96" s="4" t="s">
        <v>196</v>
      </c>
      <c r="E96" s="7">
        <v>0</v>
      </c>
      <c r="F96" s="7">
        <v>0</v>
      </c>
      <c r="G96" s="7">
        <v>0</v>
      </c>
      <c r="H96" s="7">
        <v>2931985.6400001049</v>
      </c>
      <c r="I96" s="7">
        <v>1349221.1199998856</v>
      </c>
      <c r="J96" s="8">
        <v>1828658.5900000334</v>
      </c>
      <c r="K96" s="8">
        <v>1828658.5899999142</v>
      </c>
      <c r="L96" s="8">
        <v>0</v>
      </c>
      <c r="M96" s="8">
        <v>0</v>
      </c>
      <c r="N96" s="8">
        <v>300000</v>
      </c>
      <c r="O96" s="8"/>
      <c r="P96" s="8"/>
    </row>
    <row r="97">
      <c r="A97" s="5" t="s">
        <v>252</v>
      </c>
      <c r="B97" s="5" t="s">
        <v>253</v>
      </c>
      <c r="C97" s="4" t="s">
        <v>176</v>
      </c>
      <c r="D97" s="4" t="s">
        <v>202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/>
      <c r="P97" s="8"/>
    </row>
    <row r="98">
      <c r="A98" s="5" t="s">
        <v>254</v>
      </c>
      <c r="B98" s="5" t="s">
        <v>255</v>
      </c>
      <c r="C98" s="4" t="s">
        <v>176</v>
      </c>
      <c r="D98" s="4" t="s">
        <v>205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/>
      <c r="P98" s="8"/>
    </row>
    <row r="99">
      <c r="A99" s="11" t="s">
        <v>256</v>
      </c>
      <c r="B99" s="5" t="s">
        <v>257</v>
      </c>
      <c r="C99" s="4" t="s">
        <v>176</v>
      </c>
      <c r="D99" s="4" t="s">
        <v>208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/>
      <c r="P99" s="8"/>
    </row>
    <row r="100">
      <c r="A100" s="11" t="s">
        <v>258</v>
      </c>
      <c r="B100" s="5" t="s">
        <v>259</v>
      </c>
      <c r="C100" s="4" t="s">
        <v>176</v>
      </c>
      <c r="D100" s="4" t="s">
        <v>211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8"/>
      <c r="P100" s="8"/>
    </row>
    <row r="101">
      <c r="A101" s="12" t="s">
        <v>260</v>
      </c>
      <c r="B101" s="11" t="s">
        <v>261</v>
      </c>
      <c r="C101" s="4" t="s">
        <v>214</v>
      </c>
      <c r="D101" s="4" t="s">
        <v>215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/>
      <c r="P101" s="8"/>
    </row>
    <row r="102">
      <c r="A102" s="12" t="s">
        <v>262</v>
      </c>
      <c r="B102" s="11" t="s">
        <v>263</v>
      </c>
      <c r="C102" s="4" t="s">
        <v>214</v>
      </c>
      <c r="D102" s="4" t="s">
        <v>218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/>
      <c r="P102" s="8"/>
    </row>
    <row r="103">
      <c r="A103" s="12" t="s">
        <v>264</v>
      </c>
      <c r="B103" s="11" t="s">
        <v>265</v>
      </c>
      <c r="C103" s="4" t="s">
        <v>214</v>
      </c>
      <c r="D103" s="4" t="s">
        <v>221</v>
      </c>
      <c r="E103" s="7">
        <v>122883307.51000001</v>
      </c>
      <c r="F103" s="7">
        <v>537865316.70000005</v>
      </c>
      <c r="G103" s="7">
        <v>129396862.03</v>
      </c>
      <c r="H103" s="7">
        <v>264093406.88</v>
      </c>
      <c r="I103" s="7">
        <v>753527225.79000008</v>
      </c>
      <c r="J103" s="8">
        <v>1373787636.53</v>
      </c>
      <c r="K103" s="8">
        <v>257151759.31999999</v>
      </c>
      <c r="L103" s="8">
        <v>362233888.20999998</v>
      </c>
      <c r="M103" s="8">
        <v>1313880336.71</v>
      </c>
      <c r="N103" s="8">
        <v>449597928.85000002</v>
      </c>
      <c r="O103" s="8"/>
      <c r="P103" s="8"/>
    </row>
    <row r="104">
      <c r="A104" s="2"/>
      <c r="B104" s="13" t="s">
        <v>266</v>
      </c>
      <c r="C104" s="4"/>
      <c r="D104" s="2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</row>
    <row r="105">
      <c r="A105" s="5" t="s">
        <v>267</v>
      </c>
      <c r="B105" s="5" t="s">
        <v>268</v>
      </c>
      <c r="C105" s="6" t="s">
        <v>53</v>
      </c>
      <c r="D105" s="4" t="s">
        <v>268</v>
      </c>
      <c r="E105" s="7">
        <v>1441792815.8014898</v>
      </c>
      <c r="F105" s="7">
        <v>1294264894.0035322</v>
      </c>
      <c r="G105" s="7">
        <v>1725885395.0604658</v>
      </c>
      <c r="H105" s="7">
        <v>1593207700.6156199</v>
      </c>
      <c r="I105" s="7">
        <v>1639187550.6061149</v>
      </c>
      <c r="J105" s="8">
        <v>2351006507.774209</v>
      </c>
      <c r="K105" s="7">
        <v>1831923448.0724287</v>
      </c>
      <c r="L105" s="7">
        <v>2531008958.9645853</v>
      </c>
      <c r="M105" s="7">
        <v>2512519271.7269197</v>
      </c>
      <c r="N105" s="7">
        <v>2265918149.0999308</v>
      </c>
      <c r="O105" s="7"/>
      <c r="P105" s="7"/>
    </row>
    <row r="106">
      <c r="A106" s="5" t="s">
        <v>269</v>
      </c>
      <c r="B106" s="5" t="s">
        <v>270</v>
      </c>
      <c r="C106" s="6" t="s">
        <v>53</v>
      </c>
      <c r="D106" s="4" t="s">
        <v>270</v>
      </c>
      <c r="E106" s="7">
        <v>95662897.708510116</v>
      </c>
      <c r="F106" s="7">
        <v>82309630.336467683</v>
      </c>
      <c r="G106" s="7">
        <v>113231684.032847</v>
      </c>
      <c r="H106" s="7">
        <v>107570171.5857137</v>
      </c>
      <c r="I106" s="7">
        <v>108265891.379805</v>
      </c>
      <c r="J106" s="8">
        <v>139720809.21060574</v>
      </c>
      <c r="K106" s="7">
        <v>115951961.09658834</v>
      </c>
      <c r="L106" s="7">
        <v>181898599.5067353</v>
      </c>
      <c r="M106" s="7">
        <v>156353954.55001715</v>
      </c>
      <c r="N106" s="7">
        <v>143948582.90948004</v>
      </c>
      <c r="O106" s="7"/>
      <c r="P106" s="7"/>
    </row>
    <row r="107">
      <c r="A107" s="4" t="s">
        <v>271</v>
      </c>
      <c r="B107" s="14" t="s">
        <v>272</v>
      </c>
      <c r="C107" s="4" t="s">
        <v>53</v>
      </c>
      <c r="D107" s="4" t="s">
        <v>272</v>
      </c>
      <c r="E107" s="7">
        <v>26962094.260000002</v>
      </c>
      <c r="F107" s="7">
        <v>22880628.149999999</v>
      </c>
      <c r="G107" s="7">
        <v>31697314.546686791</v>
      </c>
      <c r="H107" s="7">
        <v>30455240.948665164</v>
      </c>
      <c r="I107" s="7">
        <v>30212539.214079607</v>
      </c>
      <c r="J107" s="15">
        <v>38223792.035185508</v>
      </c>
      <c r="K107" s="7">
        <v>32261988.030982811</v>
      </c>
      <c r="L107" s="7">
        <v>51693946.238682628</v>
      </c>
      <c r="M107" s="7">
        <v>42974762.0530641</v>
      </c>
      <c r="N107" s="7">
        <v>39624597.470587932</v>
      </c>
      <c r="O107" s="7"/>
      <c r="P107" s="7"/>
    </row>
    <row r="108">
      <c r="A108" s="5"/>
      <c r="B108" s="5"/>
      <c r="C108" s="6"/>
      <c r="D108" s="4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</row>
    <row r="109">
      <c r="A109" s="4"/>
      <c r="B109" s="14"/>
      <c r="C109" s="4"/>
      <c r="D109" s="4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</row>
    <row r="110">
      <c r="A110" s="5" t="s">
        <v>273</v>
      </c>
      <c r="B110" s="5" t="s">
        <v>274</v>
      </c>
      <c r="C110" s="6" t="s">
        <v>53</v>
      </c>
      <c r="D110" s="5" t="s">
        <v>274</v>
      </c>
      <c r="E110" s="7"/>
      <c r="F110" s="7"/>
      <c r="G110" s="7"/>
      <c r="H110" s="7"/>
      <c r="I110" s="7"/>
      <c r="J110" s="8"/>
      <c r="K110" s="7"/>
      <c r="L110" s="7"/>
      <c r="M110" s="7"/>
      <c r="N110" s="7"/>
      <c r="O110" s="7"/>
      <c r="P110" s="7"/>
    </row>
    <row r="111">
      <c r="A111" s="5" t="s">
        <v>275</v>
      </c>
      <c r="B111" s="5" t="s">
        <v>276</v>
      </c>
      <c r="C111" s="6" t="s">
        <v>53</v>
      </c>
      <c r="D111" s="5" t="s">
        <v>276</v>
      </c>
      <c r="E111" s="7"/>
      <c r="F111" s="7"/>
      <c r="G111" s="7"/>
      <c r="H111" s="7"/>
      <c r="I111" s="7"/>
      <c r="J111" s="8"/>
      <c r="K111" s="7"/>
      <c r="L111" s="7"/>
      <c r="M111" s="7"/>
      <c r="N111" s="7"/>
      <c r="O111" s="7"/>
      <c r="P111" s="7"/>
    </row>
    <row r="112">
      <c r="A112" s="6"/>
      <c r="B112" s="6"/>
      <c r="C112" s="6"/>
      <c r="D112" s="18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</row>
    <row r="113">
      <c r="A113" s="6"/>
      <c r="B113" s="6"/>
      <c r="C113" s="6"/>
      <c r="D113" s="18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</row>
    <row r="114">
      <c r="A114" s="5" t="s">
        <v>277</v>
      </c>
      <c r="B114" s="5" t="s">
        <v>278</v>
      </c>
      <c r="C114" s="6" t="s">
        <v>53</v>
      </c>
      <c r="D114" s="4" t="s">
        <v>279</v>
      </c>
      <c r="E114" s="7">
        <v>31582219.469999991</v>
      </c>
      <c r="F114" s="7">
        <v>38931825.760000005</v>
      </c>
      <c r="G114" s="7">
        <v>76106704.219999999</v>
      </c>
      <c r="H114" s="7">
        <v>57054460.649999991</v>
      </c>
      <c r="I114" s="7">
        <v>59656716.930000022</v>
      </c>
      <c r="J114" s="8">
        <v>59776896.23999998</v>
      </c>
      <c r="K114" s="7">
        <v>58885145.200000033</v>
      </c>
      <c r="L114" s="7">
        <v>82545954.230000019</v>
      </c>
      <c r="M114" s="7">
        <v>94584907.260000005</v>
      </c>
      <c r="N114" s="7">
        <v>96761656.059999958</v>
      </c>
      <c r="O114" s="7"/>
      <c r="P114" s="7"/>
    </row>
    <row r="115">
      <c r="A115" s="5" t="s">
        <v>280</v>
      </c>
      <c r="B115" s="5" t="s">
        <v>281</v>
      </c>
      <c r="C115" s="6" t="s">
        <v>53</v>
      </c>
      <c r="D115" s="4" t="s">
        <v>79</v>
      </c>
      <c r="E115" s="7">
        <v>11184562.029999999</v>
      </c>
      <c r="F115" s="7">
        <v>98792833.269999996</v>
      </c>
      <c r="G115" s="7">
        <v>201988399.06999999</v>
      </c>
      <c r="H115" s="7">
        <v>156538079.77000001</v>
      </c>
      <c r="I115" s="7">
        <v>132482513.60999998</v>
      </c>
      <c r="J115" s="8">
        <v>388185999.81999993</v>
      </c>
      <c r="K115" s="7">
        <v>224548212.72999999</v>
      </c>
      <c r="L115" s="7">
        <v>211730560.81999999</v>
      </c>
      <c r="M115" s="7">
        <v>558158331.3900001</v>
      </c>
      <c r="N115" s="7">
        <v>490632099.63999993</v>
      </c>
      <c r="O115" s="7"/>
      <c r="P115" s="7"/>
    </row>
    <row r="116">
      <c r="A116" s="5" t="s">
        <v>282</v>
      </c>
      <c r="B116" s="5" t="s">
        <v>283</v>
      </c>
      <c r="C116" s="6" t="s">
        <v>53</v>
      </c>
      <c r="D116" s="4" t="s">
        <v>284</v>
      </c>
      <c r="E116" s="7">
        <v>8291716.5</v>
      </c>
      <c r="F116" s="7">
        <v>29110480.189999998</v>
      </c>
      <c r="G116" s="7">
        <v>22023309.02</v>
      </c>
      <c r="H116" s="7">
        <v>22009686.460000001</v>
      </c>
      <c r="I116" s="7">
        <v>29674035.160000004</v>
      </c>
      <c r="J116" s="8">
        <v>55786897.579999998</v>
      </c>
      <c r="K116" s="7">
        <v>39571430.839999996</v>
      </c>
      <c r="L116" s="7">
        <v>55813004.060000017</v>
      </c>
      <c r="M116" s="7">
        <v>54487039.049999982</v>
      </c>
      <c r="N116" s="7">
        <v>94285640.419999987</v>
      </c>
      <c r="O116" s="7"/>
      <c r="P116" s="7"/>
    </row>
    <row r="117">
      <c r="A117" s="5" t="s">
        <v>285</v>
      </c>
      <c r="B117" s="5" t="s">
        <v>286</v>
      </c>
      <c r="C117" s="6" t="s">
        <v>53</v>
      </c>
      <c r="D117" s="4" t="s">
        <v>287</v>
      </c>
      <c r="E117" s="7">
        <v>57437018.680000007</v>
      </c>
      <c r="F117" s="7">
        <v>75312824.140000001</v>
      </c>
      <c r="G117" s="7">
        <v>96778283.87999998</v>
      </c>
      <c r="H117" s="7">
        <v>120155317.24000001</v>
      </c>
      <c r="I117" s="7">
        <v>127744945.64000002</v>
      </c>
      <c r="J117" s="8">
        <v>129205639.85999997</v>
      </c>
      <c r="K117" s="7">
        <v>120971791.16999999</v>
      </c>
      <c r="L117" s="7">
        <v>132862980.67000006</v>
      </c>
      <c r="M117" s="7">
        <v>183011075.56</v>
      </c>
      <c r="N117" s="7">
        <v>163424155.65000001</v>
      </c>
      <c r="O117" s="7"/>
      <c r="P117" s="7"/>
    </row>
    <row r="118">
      <c r="A118" s="5" t="s">
        <v>288</v>
      </c>
      <c r="B118" s="5" t="s">
        <v>289</v>
      </c>
      <c r="C118" s="6" t="s">
        <v>53</v>
      </c>
      <c r="D118" s="4" t="s">
        <v>290</v>
      </c>
      <c r="E118" s="7">
        <v>840358.08000000007</v>
      </c>
      <c r="F118" s="7">
        <v>1473173.8499999999</v>
      </c>
      <c r="G118" s="7">
        <v>1180525.71</v>
      </c>
      <c r="H118" s="7">
        <v>1584657.3790000002</v>
      </c>
      <c r="I118" s="7">
        <v>2256305.27</v>
      </c>
      <c r="J118" s="8">
        <v>2118305.1399999997</v>
      </c>
      <c r="K118" s="7">
        <v>3156199.6499999994</v>
      </c>
      <c r="L118" s="7">
        <v>655532.7999999997</v>
      </c>
      <c r="M118" s="7">
        <v>932515.36000000034</v>
      </c>
      <c r="N118" s="7">
        <v>937846.10999999975</v>
      </c>
      <c r="O118" s="7"/>
      <c r="P118" s="7"/>
    </row>
    <row r="119">
      <c r="A119" s="5" t="s">
        <v>291</v>
      </c>
      <c r="B119" s="5" t="s">
        <v>292</v>
      </c>
      <c r="C119" s="6" t="s">
        <v>53</v>
      </c>
      <c r="D119" s="4" t="s">
        <v>293</v>
      </c>
      <c r="E119" s="7">
        <v>126966.81</v>
      </c>
      <c r="F119" s="7">
        <v>2714546.6100000003</v>
      </c>
      <c r="G119" s="7">
        <v>1456541.5700000001</v>
      </c>
      <c r="H119" s="7">
        <v>927767.85999999987</v>
      </c>
      <c r="I119" s="7">
        <v>4763307.3399999999</v>
      </c>
      <c r="J119" s="8">
        <v>10772500.18</v>
      </c>
      <c r="K119" s="7">
        <v>2731453.8899999992</v>
      </c>
      <c r="L119" s="7">
        <v>8081279.1099999994</v>
      </c>
      <c r="M119" s="7">
        <v>8190006.3300000019</v>
      </c>
      <c r="N119" s="7">
        <v>2223961.4699999983</v>
      </c>
      <c r="O119" s="7"/>
      <c r="P119" s="7"/>
    </row>
    <row r="120">
      <c r="A120" s="5" t="s">
        <v>294</v>
      </c>
      <c r="B120" s="5" t="s">
        <v>295</v>
      </c>
      <c r="C120" s="6" t="s">
        <v>53</v>
      </c>
      <c r="D120" s="4" t="s">
        <v>296</v>
      </c>
      <c r="E120" s="7">
        <v>22391204.099999998</v>
      </c>
      <c r="F120" s="7">
        <v>11517673.600000001</v>
      </c>
      <c r="G120" s="7">
        <v>10061901.219999999</v>
      </c>
      <c r="H120" s="7">
        <v>11037090.560000002</v>
      </c>
      <c r="I120" s="7">
        <v>19089921.719999995</v>
      </c>
      <c r="J120" s="8">
        <v>24224461.940000001</v>
      </c>
      <c r="K120" s="7">
        <v>21958303.099999998</v>
      </c>
      <c r="L120" s="7">
        <v>20887819.190000013</v>
      </c>
      <c r="M120" s="7">
        <v>37049189.68</v>
      </c>
      <c r="N120" s="7">
        <v>24713860.509999994</v>
      </c>
      <c r="O120" s="7"/>
      <c r="P120" s="7"/>
    </row>
    <row r="121">
      <c r="A121" s="5" t="s">
        <v>297</v>
      </c>
      <c r="B121" s="5" t="s">
        <v>298</v>
      </c>
      <c r="C121" s="6" t="s">
        <v>53</v>
      </c>
      <c r="D121" s="4" t="s">
        <v>299</v>
      </c>
      <c r="E121" s="7">
        <v>25350257.07</v>
      </c>
      <c r="F121" s="7">
        <v>964608.13</v>
      </c>
      <c r="G121" s="7">
        <v>27099442.269999996</v>
      </c>
      <c r="H121" s="7">
        <v>168869.14000000624</v>
      </c>
      <c r="I121" s="7">
        <v>9949697.25</v>
      </c>
      <c r="J121" s="8">
        <v>25205953.409999982</v>
      </c>
      <c r="K121" s="7">
        <v>20078001.939999998</v>
      </c>
      <c r="L121" s="7">
        <v>490263.11000000348</v>
      </c>
      <c r="M121" s="7">
        <v>1730</v>
      </c>
      <c r="N121" s="7">
        <v>13818651.109999998</v>
      </c>
      <c r="O121" s="7"/>
      <c r="P121" s="7"/>
    </row>
    <row r="122">
      <c r="A122" s="5" t="s">
        <v>300</v>
      </c>
      <c r="B122" s="5" t="s">
        <v>301</v>
      </c>
      <c r="C122" s="6" t="s">
        <v>53</v>
      </c>
      <c r="D122" s="4" t="s">
        <v>302</v>
      </c>
      <c r="E122" s="7">
        <v>0</v>
      </c>
      <c r="F122" s="7">
        <v>11267161.560000001</v>
      </c>
      <c r="G122" s="7">
        <v>15265343.569999998</v>
      </c>
      <c r="H122" s="7">
        <v>13379959.66</v>
      </c>
      <c r="I122" s="7">
        <v>12767161.560000002</v>
      </c>
      <c r="J122" s="8">
        <v>14781632.640000001</v>
      </c>
      <c r="K122" s="7">
        <v>14506682.479999997</v>
      </c>
      <c r="L122" s="7">
        <v>3593856</v>
      </c>
      <c r="M122" s="7">
        <v>26748241.540000007</v>
      </c>
      <c r="N122" s="7">
        <v>19007701.549999997</v>
      </c>
      <c r="O122" s="7"/>
      <c r="P122" s="7"/>
    </row>
    <row r="123">
      <c r="A123" s="4"/>
      <c r="B123" s="4"/>
      <c r="C123" s="4"/>
      <c r="D123" s="4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</row>
    <row r="124">
      <c r="A124" s="4"/>
      <c r="B124" s="4"/>
      <c r="C124" s="4"/>
      <c r="D124" s="4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</row>
    <row r="125">
      <c r="A125" s="5" t="s">
        <v>303</v>
      </c>
      <c r="B125" s="5" t="s">
        <v>304</v>
      </c>
      <c r="C125" s="6" t="s">
        <v>53</v>
      </c>
      <c r="D125" s="4" t="s">
        <v>287</v>
      </c>
      <c r="E125" s="7"/>
      <c r="F125" s="7"/>
      <c r="G125" s="7"/>
      <c r="H125" s="7"/>
      <c r="I125" s="7"/>
      <c r="J125" s="8"/>
      <c r="K125" s="7"/>
      <c r="L125" s="7"/>
      <c r="M125" s="7"/>
      <c r="N125" s="7"/>
      <c r="O125" s="7"/>
      <c r="P125" s="7"/>
    </row>
    <row r="126">
      <c r="A126" s="5" t="s">
        <v>305</v>
      </c>
      <c r="B126" s="5" t="s">
        <v>306</v>
      </c>
      <c r="C126" s="6" t="s">
        <v>53</v>
      </c>
      <c r="D126" s="4" t="s">
        <v>290</v>
      </c>
      <c r="E126" s="7"/>
      <c r="F126" s="7"/>
      <c r="G126" s="7"/>
      <c r="H126" s="7"/>
      <c r="I126" s="7"/>
      <c r="J126" s="8"/>
      <c r="K126" s="7"/>
      <c r="L126" s="7"/>
      <c r="M126" s="7"/>
      <c r="N126" s="7"/>
      <c r="O126" s="7"/>
      <c r="P126" s="7"/>
    </row>
    <row r="127">
      <c r="A127" s="4"/>
      <c r="B127" s="4"/>
      <c r="C127" s="4"/>
      <c r="D127" s="4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</row>
    <row r="128">
      <c r="A128" s="4"/>
      <c r="B128" s="4"/>
      <c r="C128" s="4"/>
      <c r="D128" s="4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</row>
    <row r="129">
      <c r="A129" s="5" t="s">
        <v>307</v>
      </c>
      <c r="B129" s="4" t="s">
        <v>308</v>
      </c>
      <c r="C129" s="6" t="s">
        <v>53</v>
      </c>
      <c r="D129" s="4" t="s">
        <v>308</v>
      </c>
      <c r="E129" s="7">
        <v>519051508.23030502</v>
      </c>
      <c r="F129" s="7">
        <v>607605758.34983432</v>
      </c>
      <c r="G129" s="7">
        <v>842476195.29725921</v>
      </c>
      <c r="H129" s="7">
        <v>559101957.98804283</v>
      </c>
      <c r="I129" s="7">
        <v>757867141.99072897</v>
      </c>
      <c r="J129" s="8">
        <v>1397731368.7041559</v>
      </c>
      <c r="K129" s="7">
        <v>989819050.39619553</v>
      </c>
      <c r="L129" s="7">
        <v>1028465184.9369733</v>
      </c>
      <c r="M129" s="7">
        <v>1608031745.1500645</v>
      </c>
      <c r="N129" s="7">
        <v>1454336249.125416</v>
      </c>
      <c r="O129" s="7"/>
      <c r="P129" s="7"/>
    </row>
    <row r="130">
      <c r="A130" s="5" t="s">
        <v>309</v>
      </c>
      <c r="B130" s="4" t="s">
        <v>310</v>
      </c>
      <c r="C130" s="6" t="s">
        <v>53</v>
      </c>
      <c r="D130" s="4" t="s">
        <v>310</v>
      </c>
      <c r="E130" s="7">
        <v>514694858.78748804</v>
      </c>
      <c r="F130" s="7">
        <v>500701850.39043516</v>
      </c>
      <c r="G130" s="7">
        <v>678522551.11909688</v>
      </c>
      <c r="H130" s="7">
        <v>787159284.95096457</v>
      </c>
      <c r="I130" s="7">
        <v>631499534.76429605</v>
      </c>
      <c r="J130" s="8">
        <v>976431070.516541</v>
      </c>
      <c r="K130" s="7">
        <v>732227699.85159802</v>
      </c>
      <c r="L130" s="7">
        <v>847473133.75283742</v>
      </c>
      <c r="M130" s="7">
        <v>895488777.02072406</v>
      </c>
      <c r="N130" s="7">
        <v>874321646.79149806</v>
      </c>
      <c r="O130" s="7"/>
      <c r="P130" s="7"/>
    </row>
    <row r="131">
      <c r="A131" s="5" t="s">
        <v>311</v>
      </c>
      <c r="B131" s="4" t="s">
        <v>312</v>
      </c>
      <c r="C131" s="6" t="s">
        <v>53</v>
      </c>
      <c r="D131" s="4" t="s">
        <v>312</v>
      </c>
      <c r="E131" s="7">
        <v>19761449.012207154</v>
      </c>
      <c r="F131" s="7">
        <v>14910276.119730491</v>
      </c>
      <c r="G131" s="7">
        <v>21117397.833643816</v>
      </c>
      <c r="H131" s="7">
        <v>16464456.130992912</v>
      </c>
      <c r="I131" s="7">
        <v>22005153.724974915</v>
      </c>
      <c r="J131" s="8">
        <v>29057998.199303169</v>
      </c>
      <c r="K131" s="7">
        <v>20611820.972206093</v>
      </c>
      <c r="L131" s="7">
        <v>37276759.43018952</v>
      </c>
      <c r="M131" s="7">
        <v>33035968.119211704</v>
      </c>
      <c r="N131" s="7">
        <v>25418470.713086285</v>
      </c>
      <c r="O131" s="7"/>
      <c r="P131" s="7"/>
    </row>
    <row r="132">
      <c r="A132" s="5" t="s">
        <v>313</v>
      </c>
      <c r="B132" s="4" t="s">
        <v>314</v>
      </c>
      <c r="C132" s="6" t="s">
        <v>53</v>
      </c>
      <c r="D132" s="4" t="s">
        <v>314</v>
      </c>
      <c r="E132" s="7">
        <v>682524434.3900001</v>
      </c>
      <c r="F132" s="7">
        <v>566572894.52999997</v>
      </c>
      <c r="G132" s="7">
        <v>810518205.46000004</v>
      </c>
      <c r="H132" s="7">
        <v>767233269.09899998</v>
      </c>
      <c r="I132" s="7">
        <v>788862403.64999998</v>
      </c>
      <c r="J132" s="8">
        <v>881406375.75999999</v>
      </c>
      <c r="K132" s="7">
        <v>820123278.12</v>
      </c>
      <c r="L132" s="7">
        <v>1412719101.8400002</v>
      </c>
      <c r="M132" s="7">
        <v>1166100046.22</v>
      </c>
      <c r="N132" s="7">
        <v>1050290813.67</v>
      </c>
      <c r="O132" s="7"/>
      <c r="P132" s="7"/>
    </row>
    <row r="133">
      <c r="A133" s="4"/>
      <c r="B133" s="4"/>
      <c r="C133" s="4"/>
      <c r="D133" s="4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</row>
    <row r="134">
      <c r="A134" s="4"/>
      <c r="B134" s="4"/>
      <c r="C134" s="4"/>
      <c r="D134" s="4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</row>
    <row r="135">
      <c r="A135" s="4" t="s">
        <v>315</v>
      </c>
      <c r="B135" s="4" t="s">
        <v>316</v>
      </c>
      <c r="C135" s="4" t="s">
        <v>101</v>
      </c>
      <c r="D135" s="4" t="s">
        <v>130</v>
      </c>
      <c r="E135" s="7"/>
      <c r="F135" s="7"/>
      <c r="G135" s="7"/>
      <c r="H135" s="7"/>
      <c r="I135" s="7"/>
      <c r="J135" s="8"/>
      <c r="K135" s="7"/>
      <c r="L135" s="7"/>
      <c r="M135" s="7"/>
      <c r="N135" s="7"/>
      <c r="O135" s="7"/>
      <c r="P135" s="7"/>
    </row>
    <row r="136">
      <c r="A136" s="4" t="s">
        <v>317</v>
      </c>
      <c r="B136" s="4" t="s">
        <v>318</v>
      </c>
      <c r="C136" s="4" t="s">
        <v>101</v>
      </c>
      <c r="D136" s="4" t="s">
        <v>130</v>
      </c>
      <c r="E136" s="7"/>
      <c r="F136" s="7"/>
      <c r="G136" s="7"/>
      <c r="H136" s="7"/>
      <c r="I136" s="7"/>
      <c r="J136" s="8"/>
      <c r="K136" s="7"/>
      <c r="L136" s="7"/>
      <c r="M136" s="7"/>
      <c r="N136" s="7"/>
      <c r="O136" s="7"/>
      <c r="P136" s="7"/>
    </row>
    <row r="137">
      <c r="A137" s="4" t="s">
        <v>319</v>
      </c>
      <c r="B137" s="4" t="s">
        <v>320</v>
      </c>
      <c r="C137" s="4" t="s">
        <v>101</v>
      </c>
      <c r="D137" s="4" t="s">
        <v>130</v>
      </c>
      <c r="E137" s="7"/>
      <c r="F137" s="7"/>
      <c r="G137" s="7"/>
      <c r="H137" s="7"/>
      <c r="I137" s="7"/>
      <c r="J137" s="8"/>
      <c r="K137" s="7"/>
      <c r="L137" s="7"/>
      <c r="M137" s="7"/>
      <c r="N137" s="7"/>
      <c r="O137" s="7"/>
      <c r="P137" s="7"/>
    </row>
    <row r="138">
      <c r="A138" s="4"/>
      <c r="B138" s="4"/>
      <c r="C138" s="4"/>
      <c r="D138" s="4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</row>
    <row r="139">
      <c r="A139" s="4"/>
      <c r="B139" s="4"/>
      <c r="C139" s="4"/>
      <c r="D139" s="4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</row>
    <row r="140">
      <c r="A140" s="5" t="s">
        <v>321</v>
      </c>
      <c r="B140" s="5" t="s">
        <v>322</v>
      </c>
      <c r="C140" s="4" t="s">
        <v>323</v>
      </c>
      <c r="D140" s="4" t="s">
        <v>323</v>
      </c>
      <c r="E140" s="7">
        <v>357902202.42000026</v>
      </c>
      <c r="F140" s="7">
        <v>169962990.59999976</v>
      </c>
      <c r="G140" s="7">
        <v>305267794.73000026</v>
      </c>
      <c r="H140" s="7">
        <v>398319159.67000002</v>
      </c>
      <c r="I140" s="7">
        <v>295949691.36999983</v>
      </c>
      <c r="J140" s="8">
        <v>405701197.32999957</v>
      </c>
      <c r="K140" s="7">
        <v>619804938.4800005</v>
      </c>
      <c r="L140" s="7">
        <v>202434331.69000003</v>
      </c>
      <c r="M140" s="7">
        <v>459962822.74000001</v>
      </c>
      <c r="N140" s="7">
        <v>535067026.14000034</v>
      </c>
      <c r="O140" s="7"/>
      <c r="P140" s="7"/>
    </row>
    <row r="141">
      <c r="A141" s="5" t="s">
        <v>324</v>
      </c>
      <c r="B141" s="5" t="s">
        <v>325</v>
      </c>
      <c r="C141" s="4" t="s">
        <v>326</v>
      </c>
      <c r="D141" s="4" t="s">
        <v>326</v>
      </c>
      <c r="E141" s="7">
        <v>-130851900.78000002</v>
      </c>
      <c r="F141" s="7">
        <v>-384631655.44999993</v>
      </c>
      <c r="G141" s="7">
        <v>-53064254.690000013</v>
      </c>
      <c r="H141" s="7">
        <v>263883.13000000454</v>
      </c>
      <c r="I141" s="7">
        <v>-239532100.33999997</v>
      </c>
      <c r="J141" s="8">
        <v>10994914.880000006</v>
      </c>
      <c r="K141" s="7">
        <v>12203899.479999993</v>
      </c>
      <c r="L141" s="7">
        <v>20773071.000000004</v>
      </c>
      <c r="M141" s="7">
        <v>16636189.49000001</v>
      </c>
      <c r="N141" s="7">
        <v>31160639.240000017</v>
      </c>
      <c r="O141" s="7"/>
      <c r="P141" s="7"/>
    </row>
    <row r="142">
      <c r="A142" s="4"/>
      <c r="B142" s="21"/>
      <c r="C142" s="21"/>
      <c r="D142" s="21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</row>
    <row r="143">
      <c r="A143" s="4"/>
      <c r="B143" s="21"/>
      <c r="C143" s="21"/>
      <c r="D143" s="21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</row>
    <row r="144">
      <c r="A144" s="5" t="s">
        <v>327</v>
      </c>
      <c r="B144" s="5" t="s">
        <v>328</v>
      </c>
      <c r="C144" s="4" t="s">
        <v>329</v>
      </c>
      <c r="D144" s="4" t="s">
        <v>329</v>
      </c>
      <c r="E144" s="7">
        <v>291942272.58999991</v>
      </c>
      <c r="F144" s="7">
        <v>-8147660.1500000004</v>
      </c>
      <c r="G144" s="7">
        <v>234812284.72999999</v>
      </c>
      <c r="H144" s="7">
        <v>254657835.91000012</v>
      </c>
      <c r="I144" s="7">
        <v>271007568.39999962</v>
      </c>
      <c r="J144" s="8">
        <v>578456273.58000016</v>
      </c>
      <c r="K144" s="8">
        <v>548006435.88</v>
      </c>
      <c r="L144" s="8">
        <v>370782692.47000003</v>
      </c>
      <c r="M144" s="8">
        <v>400946940.87</v>
      </c>
      <c r="N144" s="8">
        <v>118246165.4299999</v>
      </c>
      <c r="O144" s="8"/>
      <c r="P144" s="8"/>
    </row>
    <row r="145">
      <c r="A145" s="5" t="s">
        <v>330</v>
      </c>
      <c r="B145" s="5" t="s">
        <v>331</v>
      </c>
      <c r="C145" s="4" t="s">
        <v>195</v>
      </c>
      <c r="D145" s="4" t="s">
        <v>195</v>
      </c>
      <c r="E145" s="7">
        <v>-109989126.80000001</v>
      </c>
      <c r="F145" s="7">
        <v>-204875159.5900009</v>
      </c>
      <c r="G145" s="7">
        <v>280474438.74000001</v>
      </c>
      <c r="H145" s="7">
        <v>46532859.599999875</v>
      </c>
      <c r="I145" s="7">
        <v>110044868.16999891</v>
      </c>
      <c r="J145" s="8">
        <v>657142271.83000004</v>
      </c>
      <c r="K145" s="8">
        <v>-602760545.95000052</v>
      </c>
      <c r="L145" s="8">
        <v>258291947.63</v>
      </c>
      <c r="M145" s="8">
        <v>1010599218.03</v>
      </c>
      <c r="N145" s="8">
        <v>-226352954.59999996</v>
      </c>
      <c r="O145" s="8"/>
      <c r="P145" s="8"/>
    </row>
    <row r="146">
      <c r="A146" s="5"/>
      <c r="B146" s="5"/>
      <c r="C146" s="4"/>
      <c r="D146" s="4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</row>
    <row r="147">
      <c r="A147" s="4"/>
      <c r="B147" s="4"/>
      <c r="C147" s="4"/>
      <c r="D147" s="4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</row>
  </sheetData>
  <sheetProtection algorithmName="SHA-512" hashValue="6I4sweyZu6RJgP1MQk8DU0ziNyzyMUhFkcKLqGSHCQ+5urofCS+mI6Iw7NuP06c20TwxH76l/CYI/mkSrSXfLA==" saltValue="k0tySgJyiKcedECTifYdaA==" spinCount="100000" autoFilter="1" deleteColumns="1" deleteRows="1" formatCells="1" formatColumns="1" formatRows="1" insertColumns="1" insertHyperlinks="1" insertRows="1" objects="1" pivotTables="1" scenarios="1" selectLockedCells="1" selectUnlockedCells="1" sheet="1" sort="1"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86" id="{B6FA4503-B2E4-4FC8-99E2-747A6CD07BDC}">
            <xm:f>"k2="""""</xm:f>
            <x14:dxf>
              <fill>
                <patternFill patternType="none"/>
              </fill>
            </x14:dxf>
          </x14:cfRule>
          <xm:sqref>E104 E110:E111 E36 E58 E112:P112 E113 E108:P108 E127:P127 E138:P138</xm:sqref>
        </x14:conditionalFormatting>
        <x14:conditionalFormatting xmlns:xm="http://schemas.microsoft.com/office/excel/2006/main">
          <x14:cfRule type="expression" priority="185" id="{51CBB5B8-0EE1-452F-B5CC-11D8EE26C5BE}">
            <xm:f>E$1="Proyectado"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E114:E117 G114:P117 F117 E119:E120 G119:P120 E118:P118 E125:P126 E146:P146 E1:P1</xm:sqref>
        </x14:conditionalFormatting>
        <x14:conditionalFormatting xmlns:xm="http://schemas.microsoft.com/office/excel/2006/main">
          <x14:cfRule type="cellIs" priority="183" operator="notEqual" id="{B03A67BB-9C2D-4F6F-80FC-BAEC1B585598}">
            <xm:f>0</xm:f>
            <x14:dxf>
              <font>
                <color indexed="2"/>
              </font>
              <fill>
                <patternFill patternType="solid">
                  <fgColor indexed="5"/>
                  <bgColor indexed="5"/>
                </patternFill>
              </fill>
            </x14:dxf>
          </x14:cfRule>
          <xm:sqref>E124:P124 E128:P128 E134:P134 E143:P143 E147:P147 E109:P109 E139:P139</xm:sqref>
        </x14:conditionalFormatting>
        <x14:conditionalFormatting xmlns:xm="http://schemas.microsoft.com/office/excel/2006/main">
          <x14:cfRule type="expression" priority="166" id="{96CB7169-8321-4A7C-B7CE-F050EDB09872}">
            <xm:f>H$1="Proyectado"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H3:I35</xm:sqref>
        </x14:conditionalFormatting>
        <x14:conditionalFormatting xmlns:xm="http://schemas.microsoft.com/office/excel/2006/main">
          <x14:cfRule type="expression" priority="165" id="{F921A812-3A3D-4D36-83C4-E95769819E07}">
            <xm:f>K$1="Proyectado"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K3:P35</xm:sqref>
        </x14:conditionalFormatting>
        <x14:conditionalFormatting xmlns:xm="http://schemas.microsoft.com/office/excel/2006/main">
          <x14:cfRule type="expression" priority="164" id="{7F166976-6930-4835-9779-AA1E8478103A}">
            <xm:f>J$1="Proyectado"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J3:J35</xm:sqref>
        </x14:conditionalFormatting>
        <x14:conditionalFormatting xmlns:xm="http://schemas.microsoft.com/office/excel/2006/main">
          <x14:cfRule type="expression" priority="163" id="{1BEDF1E2-FB8B-4865-A956-47FC4F004AE5}">
            <xm:f>H$1="Proyectado"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H50:I57 H37:I48</xm:sqref>
        </x14:conditionalFormatting>
        <x14:conditionalFormatting xmlns:xm="http://schemas.microsoft.com/office/excel/2006/main">
          <x14:cfRule type="expression" priority="162" id="{A3C2BC0C-9380-499A-8913-F363923D0CFD}">
            <xm:f>K$1="Proyectado"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K50:P57 K37:P48</xm:sqref>
        </x14:conditionalFormatting>
        <x14:conditionalFormatting xmlns:xm="http://schemas.microsoft.com/office/excel/2006/main">
          <x14:cfRule type="expression" priority="161" id="{2C5F3CC5-FB45-4DC4-A1FE-0A282427A6C9}">
            <xm:f>K$1="Proyectado"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K49:P49</xm:sqref>
        </x14:conditionalFormatting>
        <x14:conditionalFormatting xmlns:xm="http://schemas.microsoft.com/office/excel/2006/main">
          <x14:cfRule type="expression" priority="160" id="{13CC3773-FBC5-435E-851D-984327D72601}">
            <xm:f>J$1="Proyectado"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J50:J57 J37:J48</xm:sqref>
        </x14:conditionalFormatting>
        <x14:conditionalFormatting xmlns:xm="http://schemas.microsoft.com/office/excel/2006/main">
          <x14:cfRule type="expression" priority="159" id="{A65922AE-F932-4CA9-91E8-39D1115F3D2A}">
            <xm:f>J$1="Proyectado"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J49</xm:sqref>
        </x14:conditionalFormatting>
        <x14:conditionalFormatting xmlns:xm="http://schemas.microsoft.com/office/excel/2006/main">
          <x14:cfRule type="expression" priority="158" id="{2957BF2B-E4D4-41EF-ABC1-944E34432484}">
            <xm:f>H$1="Proyectado"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H49:I49</xm:sqref>
        </x14:conditionalFormatting>
        <x14:conditionalFormatting xmlns:xm="http://schemas.microsoft.com/office/excel/2006/main">
          <x14:cfRule type="expression" priority="157" id="{B9143972-D547-46B9-A7D4-35AEAC9DF92A}">
            <xm:f>J$1="Proyectado"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J59:J103</xm:sqref>
        </x14:conditionalFormatting>
        <x14:conditionalFormatting xmlns:xm="http://schemas.microsoft.com/office/excel/2006/main">
          <x14:cfRule type="expression" priority="156" id="{C1D968B0-E773-4D53-B5E6-69A115F074F2}">
            <xm:f>H$1="Proyectado"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H59:I103</xm:sqref>
        </x14:conditionalFormatting>
        <x14:conditionalFormatting xmlns:xm="http://schemas.microsoft.com/office/excel/2006/main">
          <x14:cfRule type="expression" priority="155" id="{34E01F95-92CF-4EF6-8B42-B6B936BACFAF}">
            <xm:f>K$1="Proyectado"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K59:P103</xm:sqref>
        </x14:conditionalFormatting>
        <x14:conditionalFormatting xmlns:xm="http://schemas.microsoft.com/office/excel/2006/main">
          <x14:cfRule type="expression" priority="154" id="{C8583B86-E488-4AFD-A6C4-6666109C2037}">
            <xm:f>J$1="Proyectado"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J105:J106</xm:sqref>
        </x14:conditionalFormatting>
        <x14:conditionalFormatting xmlns:xm="http://schemas.microsoft.com/office/excel/2006/main">
          <x14:cfRule type="expression" priority="153" id="{76B6CE7E-8BAD-4BC6-BC50-284C55FF84D0}">
            <xm:f>H$1="Proyectado"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H105:I106</xm:sqref>
        </x14:conditionalFormatting>
        <x14:conditionalFormatting xmlns:xm="http://schemas.microsoft.com/office/excel/2006/main">
          <x14:cfRule type="expression" priority="152" id="{931AEF68-6CB9-478A-9C8B-CD464A180429}">
            <xm:f>K$1="Proyectado"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K105:P106</xm:sqref>
        </x14:conditionalFormatting>
        <x14:conditionalFormatting xmlns:xm="http://schemas.microsoft.com/office/excel/2006/main">
          <x14:cfRule type="expression" priority="151" id="{37DF43DA-BC14-4253-BDC8-14BB80F34A28}">
            <xm:f>J$1="Proyectado"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J122</xm:sqref>
        </x14:conditionalFormatting>
        <x14:conditionalFormatting xmlns:xm="http://schemas.microsoft.com/office/excel/2006/main">
          <x14:cfRule type="expression" priority="150" id="{8E42FEC1-884A-46D9-8275-A6A582F26DE1}">
            <xm:f>J$1="Proyectado"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J121</xm:sqref>
        </x14:conditionalFormatting>
        <x14:conditionalFormatting xmlns:xm="http://schemas.microsoft.com/office/excel/2006/main">
          <x14:cfRule type="expression" priority="149" id="{8F592E5F-4030-4C8C-9788-153F673FAE76}">
            <xm:f>H$1="Proyectado"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H122:I122</xm:sqref>
        </x14:conditionalFormatting>
        <x14:conditionalFormatting xmlns:xm="http://schemas.microsoft.com/office/excel/2006/main">
          <x14:cfRule type="expression" priority="148" id="{CC03AB36-34FC-4ED6-8BCE-BC5DAF731F54}">
            <xm:f>H$1="Proyectado"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H121:I121</xm:sqref>
        </x14:conditionalFormatting>
        <x14:conditionalFormatting xmlns:xm="http://schemas.microsoft.com/office/excel/2006/main">
          <x14:cfRule type="expression" priority="147" id="{3F76D53A-3489-4881-87C3-D873D1C686E3}">
            <xm:f>K$1="Proyectado"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K122:P122</xm:sqref>
        </x14:conditionalFormatting>
        <x14:conditionalFormatting xmlns:xm="http://schemas.microsoft.com/office/excel/2006/main">
          <x14:cfRule type="expression" priority="146" id="{77301993-A059-4847-85C1-92EDB1B1600A}">
            <xm:f>K$1="Proyectado"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K121:P121</xm:sqref>
        </x14:conditionalFormatting>
        <x14:conditionalFormatting xmlns:xm="http://schemas.microsoft.com/office/excel/2006/main">
          <x14:cfRule type="expression" priority="145" id="{8A0E39B6-994A-4CB4-A7C8-F654973E7591}">
            <xm:f>J$1="Proyectado"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J129:J132</xm:sqref>
        </x14:conditionalFormatting>
        <x14:conditionalFormatting xmlns:xm="http://schemas.microsoft.com/office/excel/2006/main">
          <x14:cfRule type="expression" priority="144" id="{61DE1F81-E4E3-436F-BE64-647B9802B4BC}">
            <xm:f>H$1="Proyectado"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H129:I132</xm:sqref>
        </x14:conditionalFormatting>
        <x14:conditionalFormatting xmlns:xm="http://schemas.microsoft.com/office/excel/2006/main">
          <x14:cfRule type="expression" priority="143" id="{642A88C4-CDB9-4840-BAFD-0455FF50AE94}">
            <xm:f>K$1="Proyectado"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K129:P132</xm:sqref>
        </x14:conditionalFormatting>
        <x14:conditionalFormatting xmlns:xm="http://schemas.microsoft.com/office/excel/2006/main">
          <x14:cfRule type="expression" priority="142" id="{4DDEC1FA-9FEC-45CB-B684-F9FC830DCE15}">
            <xm:f>J$1="Proyectado"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J140:J141</xm:sqref>
        </x14:conditionalFormatting>
        <x14:conditionalFormatting xmlns:xm="http://schemas.microsoft.com/office/excel/2006/main">
          <x14:cfRule type="expression" priority="141" id="{C6C0F470-229D-4993-8BDF-DF727DFFDEA8}">
            <xm:f>H$1="Proyectado"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H140:I141</xm:sqref>
        </x14:conditionalFormatting>
        <x14:conditionalFormatting xmlns:xm="http://schemas.microsoft.com/office/excel/2006/main">
          <x14:cfRule type="expression" priority="140" id="{3112428A-5256-4280-80D4-9F6611FB9318}">
            <xm:f>K$1="Proyectado"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K140:P141</xm:sqref>
        </x14:conditionalFormatting>
        <x14:conditionalFormatting xmlns:xm="http://schemas.microsoft.com/office/excel/2006/main">
          <x14:cfRule type="expression" priority="139" id="{FBAB65D9-BB8B-4192-9D7F-68FF3484D3F2}">
            <xm:f>J$1="Proyectado"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J144:J145</xm:sqref>
        </x14:conditionalFormatting>
        <x14:conditionalFormatting xmlns:xm="http://schemas.microsoft.com/office/excel/2006/main">
          <x14:cfRule type="expression" priority="138" id="{63668477-B3E3-473C-B510-90DDCA86EF7E}">
            <xm:f>H$1="Proyectado"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H144:I145</xm:sqref>
        </x14:conditionalFormatting>
        <x14:conditionalFormatting xmlns:xm="http://schemas.microsoft.com/office/excel/2006/main">
          <x14:cfRule type="expression" priority="137" id="{9BFEFA49-C1C5-477C-8B8D-4F635E55B538}">
            <xm:f>K$1="Proyectado"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K144:P145</xm:sqref>
        </x14:conditionalFormatting>
        <x14:conditionalFormatting xmlns:xm="http://schemas.microsoft.com/office/excel/2006/main">
          <x14:cfRule type="expression" priority="136" id="{2C1D2562-FCE3-44B8-A55A-7AC5E884F49B}">
            <xm:f>E$1="Proyectado"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E3:G35</xm:sqref>
        </x14:conditionalFormatting>
        <x14:conditionalFormatting xmlns:xm="http://schemas.microsoft.com/office/excel/2006/main">
          <x14:cfRule type="expression" priority="135" id="{D89B06BF-2B72-41F7-A0A7-680597ACC94D}">
            <xm:f>E$1="Proyectado"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E50:G57 E37:E39 G37:G39 E40:G48</xm:sqref>
        </x14:conditionalFormatting>
        <x14:conditionalFormatting xmlns:xm="http://schemas.microsoft.com/office/excel/2006/main">
          <x14:cfRule type="expression" priority="134" id="{821DF71D-7DF0-40DC-B23C-5C14B7FB3251}">
            <xm:f>E$1="Proyectado"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E49:G49</xm:sqref>
        </x14:conditionalFormatting>
        <x14:conditionalFormatting xmlns:xm="http://schemas.microsoft.com/office/excel/2006/main">
          <x14:cfRule type="expression" priority="133" id="{785C2062-CCD0-47C4-9806-9C913E51D1C6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F37:F57</xm:sqref>
        </x14:conditionalFormatting>
        <x14:conditionalFormatting xmlns:xm="http://schemas.microsoft.com/office/excel/2006/main">
          <x14:cfRule type="expression" priority="132" id="{64086695-A300-4DC9-851F-801CBCEE9D70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F38</xm:sqref>
        </x14:conditionalFormatting>
        <x14:conditionalFormatting xmlns:xm="http://schemas.microsoft.com/office/excel/2006/main">
          <x14:cfRule type="expression" priority="131" id="{3AA2C302-9BA6-4021-8A6E-7AABA339175A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F37:F57</xm:sqref>
        </x14:conditionalFormatting>
        <x14:conditionalFormatting xmlns:xm="http://schemas.microsoft.com/office/excel/2006/main">
          <x14:cfRule type="expression" priority="129" id="{F274A949-8B83-468F-A5B7-B22765C50A4E}">
            <xm:f>E$1="Proyectado"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E59:G103</xm:sqref>
        </x14:conditionalFormatting>
        <x14:conditionalFormatting xmlns:xm="http://schemas.microsoft.com/office/excel/2006/main">
          <x14:cfRule type="expression" priority="128" id="{F2C4E5DA-BFA1-42F1-8122-FB1339CA56E1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F59:F103</xm:sqref>
        </x14:conditionalFormatting>
        <x14:conditionalFormatting xmlns:xm="http://schemas.microsoft.com/office/excel/2006/main">
          <x14:cfRule type="expression" priority="127" id="{5BED04E5-E52E-46A2-B449-3B0795A960B9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F59:F103</xm:sqref>
        </x14:conditionalFormatting>
        <x14:conditionalFormatting xmlns:xm="http://schemas.microsoft.com/office/excel/2006/main">
          <x14:cfRule type="expression" priority="126" id="{9A63D31B-90F2-4941-B8D2-DF82C26C416E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F59:F103</xm:sqref>
        </x14:conditionalFormatting>
        <x14:conditionalFormatting xmlns:xm="http://schemas.microsoft.com/office/excel/2006/main">
          <x14:cfRule type="expression" priority="125" id="{5EA62E88-DA12-4A3F-8C69-EFA704781FD5}">
            <xm:f>E$1="Proyectado"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E105:E106 G105:G106</xm:sqref>
        </x14:conditionalFormatting>
        <x14:conditionalFormatting xmlns:xm="http://schemas.microsoft.com/office/excel/2006/main">
          <x14:cfRule type="expression" priority="124" id="{3B9BFD0B-BA4F-448B-A7A3-233E9D484EDE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F105</xm:sqref>
        </x14:conditionalFormatting>
        <x14:conditionalFormatting xmlns:xm="http://schemas.microsoft.com/office/excel/2006/main">
          <x14:cfRule type="expression" priority="123" id="{E5390444-E966-4F81-B415-B6B344277380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F105</xm:sqref>
        </x14:conditionalFormatting>
        <x14:conditionalFormatting xmlns:xm="http://schemas.microsoft.com/office/excel/2006/main">
          <x14:cfRule type="expression" priority="122" id="{706A2054-7438-465F-A984-149D991DDE25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F105</xm:sqref>
        </x14:conditionalFormatting>
        <x14:conditionalFormatting xmlns:xm="http://schemas.microsoft.com/office/excel/2006/main">
          <x14:cfRule type="expression" priority="121" id="{109ADEA1-1A8C-44C7-99AB-8DEA4FF51F33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F105</xm:sqref>
        </x14:conditionalFormatting>
        <x14:conditionalFormatting xmlns:xm="http://schemas.microsoft.com/office/excel/2006/main">
          <x14:cfRule type="expression" priority="120" id="{C7B4F56F-4092-4A42-BA66-2A12F39F679E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F106</xm:sqref>
        </x14:conditionalFormatting>
        <x14:conditionalFormatting xmlns:xm="http://schemas.microsoft.com/office/excel/2006/main">
          <x14:cfRule type="expression" priority="119" id="{F22A98DA-0C23-4C51-BB11-585F901224AB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F106</xm:sqref>
        </x14:conditionalFormatting>
        <x14:conditionalFormatting xmlns:xm="http://schemas.microsoft.com/office/excel/2006/main">
          <x14:cfRule type="expression" priority="118" id="{0AD971B1-890F-46A8-AF1C-14A133A4C208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F106</xm:sqref>
        </x14:conditionalFormatting>
        <x14:conditionalFormatting xmlns:xm="http://schemas.microsoft.com/office/excel/2006/main">
          <x14:cfRule type="expression" priority="117" id="{AA27D0C7-CA67-426E-A3E0-E5F92A75B555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F106</xm:sqref>
        </x14:conditionalFormatting>
        <x14:conditionalFormatting xmlns:xm="http://schemas.microsoft.com/office/excel/2006/main">
          <x14:cfRule type="expression" priority="116" id="{884B2C78-2BB8-49B5-AF2F-E9538BFBBB18}">
            <xm:f>E$1="Proyectado"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E122 G122</xm:sqref>
        </x14:conditionalFormatting>
        <x14:conditionalFormatting xmlns:xm="http://schemas.microsoft.com/office/excel/2006/main">
          <x14:cfRule type="expression" priority="115" id="{84C55721-6B07-400F-9E49-FC719F300CF3}">
            <xm:f>E$1="Proyectado"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E121 G121</xm:sqref>
        </x14:conditionalFormatting>
        <x14:conditionalFormatting xmlns:xm="http://schemas.microsoft.com/office/excel/2006/main">
          <x14:cfRule type="expression" priority="114" id="{3BE6EF27-B672-4478-9506-BE4F46BACF16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F114</xm:sqref>
        </x14:conditionalFormatting>
        <x14:conditionalFormatting xmlns:xm="http://schemas.microsoft.com/office/excel/2006/main">
          <x14:cfRule type="expression" priority="113" id="{E3384238-B552-4BE1-AF7E-4BFA0B3895EA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F114</xm:sqref>
        </x14:conditionalFormatting>
        <x14:conditionalFormatting xmlns:xm="http://schemas.microsoft.com/office/excel/2006/main">
          <x14:cfRule type="expression" priority="112" id="{8B3FB723-0411-4654-8710-5A7FC88BD52A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F114</xm:sqref>
        </x14:conditionalFormatting>
        <x14:conditionalFormatting xmlns:xm="http://schemas.microsoft.com/office/excel/2006/main">
          <x14:cfRule type="expression" priority="111" id="{9284BC25-F528-4158-A009-F78E4AD46A75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F114</xm:sqref>
        </x14:conditionalFormatting>
        <x14:conditionalFormatting xmlns:xm="http://schemas.microsoft.com/office/excel/2006/main">
          <x14:cfRule type="expression" priority="110" id="{7784A0E6-AFD0-4771-A6B8-8F76278B6D2B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F115</xm:sqref>
        </x14:conditionalFormatting>
        <x14:conditionalFormatting xmlns:xm="http://schemas.microsoft.com/office/excel/2006/main">
          <x14:cfRule type="expression" priority="109" id="{ADFA1A16-AFE5-4E53-8A88-E5D70A4AA5B2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F115</xm:sqref>
        </x14:conditionalFormatting>
        <x14:conditionalFormatting xmlns:xm="http://schemas.microsoft.com/office/excel/2006/main">
          <x14:cfRule type="expression" priority="108" id="{93195053-3C42-40ED-82CA-CE3F3DA74545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F115</xm:sqref>
        </x14:conditionalFormatting>
        <x14:conditionalFormatting xmlns:xm="http://schemas.microsoft.com/office/excel/2006/main">
          <x14:cfRule type="expression" priority="107" id="{2BC46B3C-83AF-4DBC-9041-E92EB66F66B4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F115</xm:sqref>
        </x14:conditionalFormatting>
        <x14:conditionalFormatting xmlns:xm="http://schemas.microsoft.com/office/excel/2006/main">
          <x14:cfRule type="expression" priority="106" id="{9434B39C-B03B-4662-BA86-0B2044842C9D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F116</xm:sqref>
        </x14:conditionalFormatting>
        <x14:conditionalFormatting xmlns:xm="http://schemas.microsoft.com/office/excel/2006/main">
          <x14:cfRule type="expression" priority="105" id="{7AE8D4E9-AE7E-43BA-8F25-B14F6621F60C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F116</xm:sqref>
        </x14:conditionalFormatting>
        <x14:conditionalFormatting xmlns:xm="http://schemas.microsoft.com/office/excel/2006/main">
          <x14:cfRule type="expression" priority="104" id="{F018D7EE-2A24-41E9-AF2A-0A8EB5CF1763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F116</xm:sqref>
        </x14:conditionalFormatting>
        <x14:conditionalFormatting xmlns:xm="http://schemas.microsoft.com/office/excel/2006/main">
          <x14:cfRule type="expression" priority="103" id="{39398486-9BFF-42ED-8ED4-3D90A4AF6CB6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F116</xm:sqref>
        </x14:conditionalFormatting>
        <x14:conditionalFormatting xmlns:xm="http://schemas.microsoft.com/office/excel/2006/main">
          <x14:cfRule type="expression" priority="102" id="{E275631E-BECA-46BE-B1EB-5EB5D9B60AF0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F119</xm:sqref>
        </x14:conditionalFormatting>
        <x14:conditionalFormatting xmlns:xm="http://schemas.microsoft.com/office/excel/2006/main">
          <x14:cfRule type="expression" priority="101" id="{975F3F51-C4DA-458A-8D13-9A3C5B87C273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F119</xm:sqref>
        </x14:conditionalFormatting>
        <x14:conditionalFormatting xmlns:xm="http://schemas.microsoft.com/office/excel/2006/main">
          <x14:cfRule type="expression" priority="100" id="{030669CD-2428-4746-BB11-49A43B20F67A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F119</xm:sqref>
        </x14:conditionalFormatting>
        <x14:conditionalFormatting xmlns:xm="http://schemas.microsoft.com/office/excel/2006/main">
          <x14:cfRule type="expression" priority="99" id="{DE9E38E6-F21A-4721-A623-587D7FF67AC0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F119</xm:sqref>
        </x14:conditionalFormatting>
        <x14:conditionalFormatting xmlns:xm="http://schemas.microsoft.com/office/excel/2006/main">
          <x14:cfRule type="expression" priority="98" id="{E0C796D6-D6A8-4A4C-97AF-1B464A0A8BDB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F120</xm:sqref>
        </x14:conditionalFormatting>
        <x14:conditionalFormatting xmlns:xm="http://schemas.microsoft.com/office/excel/2006/main">
          <x14:cfRule type="expression" priority="97" id="{A3ECFA72-AB6D-478D-82D6-474453940A12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F120</xm:sqref>
        </x14:conditionalFormatting>
        <x14:conditionalFormatting xmlns:xm="http://schemas.microsoft.com/office/excel/2006/main">
          <x14:cfRule type="expression" priority="96" id="{9F4571C2-DE5D-4081-B2E7-1681FE0221B7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F120</xm:sqref>
        </x14:conditionalFormatting>
        <x14:conditionalFormatting xmlns:xm="http://schemas.microsoft.com/office/excel/2006/main">
          <x14:cfRule type="expression" priority="95" id="{3BBB27C3-3019-46B5-BB7C-7A4145E9EE1C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F120</xm:sqref>
        </x14:conditionalFormatting>
        <x14:conditionalFormatting xmlns:xm="http://schemas.microsoft.com/office/excel/2006/main">
          <x14:cfRule type="expression" priority="94" id="{3D594A17-21CE-418A-870D-C5BF8B0CA223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F121</xm:sqref>
        </x14:conditionalFormatting>
        <x14:conditionalFormatting xmlns:xm="http://schemas.microsoft.com/office/excel/2006/main">
          <x14:cfRule type="expression" priority="93" id="{0BC492AE-7795-463F-B142-5F0AC9586F59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F121</xm:sqref>
        </x14:conditionalFormatting>
        <x14:conditionalFormatting xmlns:xm="http://schemas.microsoft.com/office/excel/2006/main">
          <x14:cfRule type="expression" priority="92" id="{D0621CDE-1E86-4297-9B37-05948069AC4B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F121</xm:sqref>
        </x14:conditionalFormatting>
        <x14:conditionalFormatting xmlns:xm="http://schemas.microsoft.com/office/excel/2006/main">
          <x14:cfRule type="expression" priority="91" id="{0ECE0F11-FEA0-465D-80A9-4665CC3FE085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F121</xm:sqref>
        </x14:conditionalFormatting>
        <x14:conditionalFormatting xmlns:xm="http://schemas.microsoft.com/office/excel/2006/main">
          <x14:cfRule type="expression" priority="90" id="{EFF5A1A8-5D9A-41F6-BC5A-FFC04689280E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F122</xm:sqref>
        </x14:conditionalFormatting>
        <x14:conditionalFormatting xmlns:xm="http://schemas.microsoft.com/office/excel/2006/main">
          <x14:cfRule type="expression" priority="89" id="{47F1F23A-750C-415F-9FB8-EE3A9B46834F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F122</xm:sqref>
        </x14:conditionalFormatting>
        <x14:conditionalFormatting xmlns:xm="http://schemas.microsoft.com/office/excel/2006/main">
          <x14:cfRule type="expression" priority="88" id="{D2ECE6C3-AD9F-4DA2-B4C7-538EACEFE04E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F122</xm:sqref>
        </x14:conditionalFormatting>
        <x14:conditionalFormatting xmlns:xm="http://schemas.microsoft.com/office/excel/2006/main">
          <x14:cfRule type="expression" priority="87" id="{548C33B1-32B9-45D2-A524-0B48C0E5C56F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F122</xm:sqref>
        </x14:conditionalFormatting>
        <x14:conditionalFormatting xmlns:xm="http://schemas.microsoft.com/office/excel/2006/main">
          <x14:cfRule type="expression" priority="86" id="{BADB680C-27DD-4CA6-8465-3BB3680DEDBF}">
            <xm:f>E$1="Proyectado"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E129:E132 G129:G132</xm:sqref>
        </x14:conditionalFormatting>
        <x14:conditionalFormatting xmlns:xm="http://schemas.microsoft.com/office/excel/2006/main">
          <x14:cfRule type="expression" priority="85" id="{5556D4DD-1A6D-4605-A7FD-6FD44DBF9E09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F129</xm:sqref>
        </x14:conditionalFormatting>
        <x14:conditionalFormatting xmlns:xm="http://schemas.microsoft.com/office/excel/2006/main">
          <x14:cfRule type="expression" priority="84" id="{7AECC5B8-0810-4CE3-B581-64EEEEC53E34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F129</xm:sqref>
        </x14:conditionalFormatting>
        <x14:conditionalFormatting xmlns:xm="http://schemas.microsoft.com/office/excel/2006/main">
          <x14:cfRule type="expression" priority="83" id="{9873D3BD-D7BF-459C-8495-0697DC0F548B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F129</xm:sqref>
        </x14:conditionalFormatting>
        <x14:conditionalFormatting xmlns:xm="http://schemas.microsoft.com/office/excel/2006/main">
          <x14:cfRule type="expression" priority="82" id="{F4BBD743-12DA-4CF7-8A2B-1EB96697D522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F129</xm:sqref>
        </x14:conditionalFormatting>
        <x14:conditionalFormatting xmlns:xm="http://schemas.microsoft.com/office/excel/2006/main">
          <x14:cfRule type="expression" priority="81" id="{EF5C3F46-0B44-492E-A149-6813A4368A34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F130</xm:sqref>
        </x14:conditionalFormatting>
        <x14:conditionalFormatting xmlns:xm="http://schemas.microsoft.com/office/excel/2006/main">
          <x14:cfRule type="expression" priority="80" id="{D6D359C9-2A26-4487-902C-D895350CEC37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F130</xm:sqref>
        </x14:conditionalFormatting>
        <x14:conditionalFormatting xmlns:xm="http://schemas.microsoft.com/office/excel/2006/main">
          <x14:cfRule type="expression" priority="79" id="{34EA1566-F1C5-400E-9AE8-8B2FF44DBD00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F130</xm:sqref>
        </x14:conditionalFormatting>
        <x14:conditionalFormatting xmlns:xm="http://schemas.microsoft.com/office/excel/2006/main">
          <x14:cfRule type="expression" priority="78" id="{552AF8B7-F016-4CCB-BD74-976A12E072CC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F130</xm:sqref>
        </x14:conditionalFormatting>
        <x14:conditionalFormatting xmlns:xm="http://schemas.microsoft.com/office/excel/2006/main">
          <x14:cfRule type="expression" priority="77" id="{2CE055DC-FD34-40E8-BD67-AA06C7071D73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F131</xm:sqref>
        </x14:conditionalFormatting>
        <x14:conditionalFormatting xmlns:xm="http://schemas.microsoft.com/office/excel/2006/main">
          <x14:cfRule type="expression" priority="76" id="{66B10410-F8D2-4049-A1C6-87DE7F3985F2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F131</xm:sqref>
        </x14:conditionalFormatting>
        <x14:conditionalFormatting xmlns:xm="http://schemas.microsoft.com/office/excel/2006/main">
          <x14:cfRule type="expression" priority="75" id="{CF257644-2096-41AC-9781-3FB3792CF464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F131</xm:sqref>
        </x14:conditionalFormatting>
        <x14:conditionalFormatting xmlns:xm="http://schemas.microsoft.com/office/excel/2006/main">
          <x14:cfRule type="expression" priority="74" id="{1E9739C5-331F-4987-A089-16C2731753A6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F131</xm:sqref>
        </x14:conditionalFormatting>
        <x14:conditionalFormatting xmlns:xm="http://schemas.microsoft.com/office/excel/2006/main">
          <x14:cfRule type="expression" priority="73" id="{0DDD901D-444E-4222-BEEA-44154FF07A12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F132</xm:sqref>
        </x14:conditionalFormatting>
        <x14:conditionalFormatting xmlns:xm="http://schemas.microsoft.com/office/excel/2006/main">
          <x14:cfRule type="expression" priority="72" id="{616FED43-EC57-47E4-B39B-5FE4589813D7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F132</xm:sqref>
        </x14:conditionalFormatting>
        <x14:conditionalFormatting xmlns:xm="http://schemas.microsoft.com/office/excel/2006/main">
          <x14:cfRule type="expression" priority="71" id="{96A8F39B-CE0C-4A34-B560-2F382117471C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F132</xm:sqref>
        </x14:conditionalFormatting>
        <x14:conditionalFormatting xmlns:xm="http://schemas.microsoft.com/office/excel/2006/main">
          <x14:cfRule type="expression" priority="70" id="{C98180CA-C679-4794-BB64-785F72119529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F132</xm:sqref>
        </x14:conditionalFormatting>
        <x14:conditionalFormatting xmlns:xm="http://schemas.microsoft.com/office/excel/2006/main">
          <x14:cfRule type="expression" priority="69" id="{BCEFB5CA-6246-4039-918E-CBBF494AFFF9}">
            <xm:f>E$1="Proyectado"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E140:E141 G140:G141</xm:sqref>
        </x14:conditionalFormatting>
        <x14:conditionalFormatting xmlns:xm="http://schemas.microsoft.com/office/excel/2006/main">
          <x14:cfRule type="expression" priority="68" id="{445BB78D-B574-46B6-832A-C69F68E5B000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F140</xm:sqref>
        </x14:conditionalFormatting>
        <x14:conditionalFormatting xmlns:xm="http://schemas.microsoft.com/office/excel/2006/main">
          <x14:cfRule type="expression" priority="67" id="{3D027EEA-B322-4775-8BF1-291EA1E2E4D1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F140</xm:sqref>
        </x14:conditionalFormatting>
        <x14:conditionalFormatting xmlns:xm="http://schemas.microsoft.com/office/excel/2006/main">
          <x14:cfRule type="expression" priority="66" id="{CFD6851D-9705-4246-90BD-5CCFC327FCCD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F140</xm:sqref>
        </x14:conditionalFormatting>
        <x14:conditionalFormatting xmlns:xm="http://schemas.microsoft.com/office/excel/2006/main">
          <x14:cfRule type="expression" priority="65" id="{A7A2E9BF-17F5-4685-9438-473C663D66C8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F140</xm:sqref>
        </x14:conditionalFormatting>
        <x14:conditionalFormatting xmlns:xm="http://schemas.microsoft.com/office/excel/2006/main">
          <x14:cfRule type="expression" priority="64" id="{03B22DA6-C389-4C8F-B98F-4A862CD1083A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F141</xm:sqref>
        </x14:conditionalFormatting>
        <x14:conditionalFormatting xmlns:xm="http://schemas.microsoft.com/office/excel/2006/main">
          <x14:cfRule type="expression" priority="63" id="{87E43839-B29A-4CA2-B353-534B24287D0A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F141</xm:sqref>
        </x14:conditionalFormatting>
        <x14:conditionalFormatting xmlns:xm="http://schemas.microsoft.com/office/excel/2006/main">
          <x14:cfRule type="expression" priority="62" id="{D8A780DC-A789-472A-B467-797ED2636EAB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F141</xm:sqref>
        </x14:conditionalFormatting>
        <x14:conditionalFormatting xmlns:xm="http://schemas.microsoft.com/office/excel/2006/main">
          <x14:cfRule type="expression" priority="61" id="{E281DDE5-4C3B-48ED-AC37-0AC934FA1DF5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F141</xm:sqref>
        </x14:conditionalFormatting>
        <x14:conditionalFormatting xmlns:xm="http://schemas.microsoft.com/office/excel/2006/main">
          <x14:cfRule type="expression" priority="60" id="{2C09D57E-3820-4597-8105-F4EEC857CCE0}">
            <xm:f>E$1="Proyectado"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E144:E145 G144:G145</xm:sqref>
        </x14:conditionalFormatting>
        <x14:conditionalFormatting xmlns:xm="http://schemas.microsoft.com/office/excel/2006/main">
          <x14:cfRule type="expression" priority="59" id="{BC345A06-6108-43E9-9D84-D5E75B65D96D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F144</xm:sqref>
        </x14:conditionalFormatting>
        <x14:conditionalFormatting xmlns:xm="http://schemas.microsoft.com/office/excel/2006/main">
          <x14:cfRule type="expression" priority="58" id="{D3352B27-B308-45C0-8C41-E79365D17BE3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F144</xm:sqref>
        </x14:conditionalFormatting>
        <x14:conditionalFormatting xmlns:xm="http://schemas.microsoft.com/office/excel/2006/main">
          <x14:cfRule type="expression" priority="57" id="{EBC009C8-934B-4DE0-9F58-DEB201470E74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F144</xm:sqref>
        </x14:conditionalFormatting>
        <x14:conditionalFormatting xmlns:xm="http://schemas.microsoft.com/office/excel/2006/main">
          <x14:cfRule type="expression" priority="56" id="{00A8ED3E-5D4F-413A-97AA-F624AEB3EACA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F144</xm:sqref>
        </x14:conditionalFormatting>
        <x14:conditionalFormatting xmlns:xm="http://schemas.microsoft.com/office/excel/2006/main">
          <x14:cfRule type="expression" priority="55" id="{D4EA1D4A-1C90-4E4B-943C-51A8A565122A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F145</xm:sqref>
        </x14:conditionalFormatting>
        <x14:conditionalFormatting xmlns:xm="http://schemas.microsoft.com/office/excel/2006/main">
          <x14:cfRule type="expression" priority="54" id="{D67518F3-7FAE-4138-A67C-F48602B271E4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F145</xm:sqref>
        </x14:conditionalFormatting>
        <x14:conditionalFormatting xmlns:xm="http://schemas.microsoft.com/office/excel/2006/main">
          <x14:cfRule type="expression" priority="53" id="{25CD6A69-A935-4BF7-BE6D-E5E76455666F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F145</xm:sqref>
        </x14:conditionalFormatting>
        <x14:conditionalFormatting xmlns:xm="http://schemas.microsoft.com/office/excel/2006/main">
          <x14:cfRule type="expression" priority="52" id="{4F2D13F0-6C1E-4BE9-A2AB-37B97F2FE71E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F145</xm:sqref>
        </x14:conditionalFormatting>
        <x14:conditionalFormatting xmlns:xm="http://schemas.microsoft.com/office/excel/2006/main">
          <x14:cfRule type="expression" priority="51" id="{BB3B4A5B-621D-4076-B329-1825F8737727}">
            <xm:f>J$1="Proyectado"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J110:J111</xm:sqref>
        </x14:conditionalFormatting>
        <x14:conditionalFormatting xmlns:xm="http://schemas.microsoft.com/office/excel/2006/main">
          <x14:cfRule type="expression" priority="50" id="{21885C43-79BA-487C-9916-426743391EBA}">
            <xm:f>H$1="Proyectado"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H110:I111</xm:sqref>
        </x14:conditionalFormatting>
        <x14:conditionalFormatting xmlns:xm="http://schemas.microsoft.com/office/excel/2006/main">
          <x14:cfRule type="expression" priority="49" id="{8DA76996-D4E3-4244-A977-E8D4EC4FC9B1}">
            <xm:f>K$1="Proyectado"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K110:P111</xm:sqref>
        </x14:conditionalFormatting>
        <x14:conditionalFormatting xmlns:xm="http://schemas.microsoft.com/office/excel/2006/main">
          <x14:cfRule type="expression" priority="48" id="{C6E3158A-DB87-484B-8074-BBB33E4DE713}">
            <xm:f>E$1="Proyectado"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E110:E111 G110:G111</xm:sqref>
        </x14:conditionalFormatting>
        <x14:conditionalFormatting xmlns:xm="http://schemas.microsoft.com/office/excel/2006/main">
          <x14:cfRule type="expression" priority="47" id="{5E7A9A80-5F89-42F3-BE31-F442E711DA6A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F110:F111</xm:sqref>
        </x14:conditionalFormatting>
        <x14:conditionalFormatting xmlns:xm="http://schemas.microsoft.com/office/excel/2006/main">
          <x14:cfRule type="expression" priority="46" id="{C89C4290-1E0B-4BA3-B4DB-720495FFC2F5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F110:F111</xm:sqref>
        </x14:conditionalFormatting>
        <x14:conditionalFormatting xmlns:xm="http://schemas.microsoft.com/office/excel/2006/main">
          <x14:cfRule type="expression" priority="45" id="{212FBC7B-DA49-41B4-8792-C2B66036A3D3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F110:F111</xm:sqref>
        </x14:conditionalFormatting>
        <x14:conditionalFormatting xmlns:xm="http://schemas.microsoft.com/office/excel/2006/main">
          <x14:cfRule type="expression" priority="44" id="{03BF385A-19B3-4CDD-9777-8EAC4BA92754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F110:F111</xm:sqref>
        </x14:conditionalFormatting>
        <x14:conditionalFormatting xmlns:xm="http://schemas.microsoft.com/office/excel/2006/main">
          <x14:cfRule type="expression" priority="42" id="{DD81AB2D-3951-4485-943D-987EF6BCE1EB}">
            <xm:f>J$1="Proyectado"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J112</xm:sqref>
        </x14:conditionalFormatting>
        <x14:conditionalFormatting xmlns:xm="http://schemas.microsoft.com/office/excel/2006/main">
          <x14:cfRule type="expression" priority="41" id="{5529BF95-0592-48D3-AB72-2046A9B13A78}">
            <xm:f>H$1="Proyectado"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H112:I112</xm:sqref>
        </x14:conditionalFormatting>
        <x14:conditionalFormatting xmlns:xm="http://schemas.microsoft.com/office/excel/2006/main">
          <x14:cfRule type="expression" priority="40" id="{F0DFFB97-EF6E-451F-AD0C-3AF3AE607DBF}">
            <xm:f>K$1="Proyectado"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K112:P112</xm:sqref>
        </x14:conditionalFormatting>
        <x14:conditionalFormatting xmlns:xm="http://schemas.microsoft.com/office/excel/2006/main">
          <x14:cfRule type="expression" priority="39" id="{825599B6-A28F-4A18-A507-5A5AC00CECF2}">
            <xm:f>E$1="Proyectado"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E112 G112</xm:sqref>
        </x14:conditionalFormatting>
        <x14:conditionalFormatting xmlns:xm="http://schemas.microsoft.com/office/excel/2006/main">
          <x14:cfRule type="expression" priority="38" id="{7C1A5674-BF42-47CE-8594-9CF7D7FB06C1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F112</xm:sqref>
        </x14:conditionalFormatting>
        <x14:conditionalFormatting xmlns:xm="http://schemas.microsoft.com/office/excel/2006/main">
          <x14:cfRule type="expression" priority="37" id="{EE8EC001-8B26-4061-8E24-572D231AA4AD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F112</xm:sqref>
        </x14:conditionalFormatting>
        <x14:conditionalFormatting xmlns:xm="http://schemas.microsoft.com/office/excel/2006/main">
          <x14:cfRule type="expression" priority="36" id="{739EC838-2918-43B6-8369-5459BABEC597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F112</xm:sqref>
        </x14:conditionalFormatting>
        <x14:conditionalFormatting xmlns:xm="http://schemas.microsoft.com/office/excel/2006/main">
          <x14:cfRule type="expression" priority="35" id="{DDEC5C77-2E15-4E5E-9B08-0BCBBCC151FE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F112</xm:sqref>
        </x14:conditionalFormatting>
        <x14:conditionalFormatting xmlns:xm="http://schemas.microsoft.com/office/excel/2006/main">
          <x14:cfRule type="expression" priority="33" id="{816E7B07-FB57-4898-AF25-C8FF9CB1593F}">
            <xm:f>K$1="Proyectado"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K107:P107</xm:sqref>
        </x14:conditionalFormatting>
        <x14:conditionalFormatting xmlns:xm="http://schemas.microsoft.com/office/excel/2006/main">
          <x14:cfRule type="expression" priority="32" id="{2101BD4E-F1D2-4B00-A5C6-E9ADFE7F7182}">
            <xm:f>J$1="Proyectado"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J107</xm:sqref>
        </x14:conditionalFormatting>
        <x14:conditionalFormatting xmlns:xm="http://schemas.microsoft.com/office/excel/2006/main">
          <x14:cfRule type="expression" priority="31" id="{FC71C1FE-1E37-4C3A-99D8-3CE71FF76DDC}">
            <xm:f>E$1="Proyectado"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E107:I107</xm:sqref>
        </x14:conditionalFormatting>
        <x14:conditionalFormatting xmlns:xm="http://schemas.microsoft.com/office/excel/2006/main">
          <x14:cfRule type="expression" priority="27" id="{C0D62FB8-7D64-4BBC-80E2-E185B6DD89B7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F112</xm:sqref>
        </x14:conditionalFormatting>
        <x14:conditionalFormatting xmlns:xm="http://schemas.microsoft.com/office/excel/2006/main">
          <x14:cfRule type="expression" priority="25" id="{869B6630-631B-4085-9699-E53B1033DDEE}">
            <xm:f>J$1="Proyectado"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J127</xm:sqref>
        </x14:conditionalFormatting>
        <x14:conditionalFormatting xmlns:xm="http://schemas.microsoft.com/office/excel/2006/main">
          <x14:cfRule type="expression" priority="24" id="{ABACE65D-9325-4CC3-89C5-79A732BB5FA4}">
            <xm:f>H$1="Proyectado"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H127:I127</xm:sqref>
        </x14:conditionalFormatting>
        <x14:conditionalFormatting xmlns:xm="http://schemas.microsoft.com/office/excel/2006/main">
          <x14:cfRule type="expression" priority="23" id="{8269B894-AB7B-4801-BB8A-193815F760BE}">
            <xm:f>K$1="Proyectado"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K127:P127</xm:sqref>
        </x14:conditionalFormatting>
        <x14:conditionalFormatting xmlns:xm="http://schemas.microsoft.com/office/excel/2006/main">
          <x14:cfRule type="expression" priority="22" id="{44AA7FF9-E048-4DA4-AB17-3FBA99ED9F57}">
            <xm:f>E$1="Proyectado"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E127 G127</xm:sqref>
        </x14:conditionalFormatting>
        <x14:conditionalFormatting xmlns:xm="http://schemas.microsoft.com/office/excel/2006/main">
          <x14:cfRule type="expression" priority="21" id="{9B8E66D8-A3E6-4839-9070-A2647D0AFF50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F127</xm:sqref>
        </x14:conditionalFormatting>
        <x14:conditionalFormatting xmlns:xm="http://schemas.microsoft.com/office/excel/2006/main">
          <x14:cfRule type="expression" priority="20" id="{10149DF3-1EC4-470D-B711-5D098FCA244C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F127</xm:sqref>
        </x14:conditionalFormatting>
        <x14:conditionalFormatting xmlns:xm="http://schemas.microsoft.com/office/excel/2006/main">
          <x14:cfRule type="expression" priority="19" id="{46F5B3FA-30ED-4998-A0CC-575E0D654A4F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F127</xm:sqref>
        </x14:conditionalFormatting>
        <x14:conditionalFormatting xmlns:xm="http://schemas.microsoft.com/office/excel/2006/main">
          <x14:cfRule type="expression" priority="18" id="{3DEAEC2D-2DFB-4F95-BD33-0A1A2B085776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F127</xm:sqref>
        </x14:conditionalFormatting>
        <x14:conditionalFormatting xmlns:xm="http://schemas.microsoft.com/office/excel/2006/main">
          <x14:cfRule type="expression" priority="17" id="{FA365603-842D-42D5-A20A-86712BE8785B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F127</xm:sqref>
        </x14:conditionalFormatting>
        <x14:conditionalFormatting xmlns:xm="http://schemas.microsoft.com/office/excel/2006/main">
          <x14:cfRule type="expression" priority="16" id="{E95248F2-9296-4C2C-A13D-82623FAF12F4}">
            <xm:f>E$1="Proyectado"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E135:P136</xm:sqref>
        </x14:conditionalFormatting>
        <x14:conditionalFormatting xmlns:xm="http://schemas.microsoft.com/office/excel/2006/main">
          <x14:cfRule type="expression" priority="14" id="{7A8C6692-CE06-473A-91C7-F6BEF16AF86C}">
            <xm:f>J$1="Proyectado"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J138</xm:sqref>
        </x14:conditionalFormatting>
        <x14:conditionalFormatting xmlns:xm="http://schemas.microsoft.com/office/excel/2006/main">
          <x14:cfRule type="expression" priority="13" id="{784A3C1D-02C4-436F-849A-0F732B7AF2B8}">
            <xm:f>H$1="Proyectado"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H138:I138</xm:sqref>
        </x14:conditionalFormatting>
        <x14:conditionalFormatting xmlns:xm="http://schemas.microsoft.com/office/excel/2006/main">
          <x14:cfRule type="expression" priority="12" id="{E3AD0A07-198E-40E4-8290-54367FAACAB7}">
            <xm:f>K$1="Proyectado"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K138:P138</xm:sqref>
        </x14:conditionalFormatting>
        <x14:conditionalFormatting xmlns:xm="http://schemas.microsoft.com/office/excel/2006/main">
          <x14:cfRule type="expression" priority="11" id="{A7929E41-9650-419D-8AD2-39B7EFAF0D5B}">
            <xm:f>E$1="Proyectado"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E138 G138</xm:sqref>
        </x14:conditionalFormatting>
        <x14:conditionalFormatting xmlns:xm="http://schemas.microsoft.com/office/excel/2006/main">
          <x14:cfRule type="expression" priority="10" id="{DDCCDA8C-6B65-4EC2-836D-DF6A6037DD3D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F138</xm:sqref>
        </x14:conditionalFormatting>
        <x14:conditionalFormatting xmlns:xm="http://schemas.microsoft.com/office/excel/2006/main">
          <x14:cfRule type="expression" priority="9" id="{2800FE8D-06E8-441F-A4C1-B5CD3CC4BC0A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F138</xm:sqref>
        </x14:conditionalFormatting>
        <x14:conditionalFormatting xmlns:xm="http://schemas.microsoft.com/office/excel/2006/main">
          <x14:cfRule type="expression" priority="8" id="{8BF50459-7B91-48F2-9212-0938BD3FE1A1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F138</xm:sqref>
        </x14:conditionalFormatting>
        <x14:conditionalFormatting xmlns:xm="http://schemas.microsoft.com/office/excel/2006/main">
          <x14:cfRule type="expression" priority="7" id="{63802CBF-6D93-410D-BB11-D37BDE43AB27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F138</xm:sqref>
        </x14:conditionalFormatting>
        <x14:conditionalFormatting xmlns:xm="http://schemas.microsoft.com/office/excel/2006/main">
          <x14:cfRule type="expression" priority="6" id="{31EA9149-853D-4398-8C38-372EC0A519FD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F138</xm:sqref>
        </x14:conditionalFormatting>
        <x14:conditionalFormatting xmlns:xm="http://schemas.microsoft.com/office/excel/2006/main">
          <x14:cfRule type="expression" priority="5" id="{84537DC0-F2CD-437F-8248-465970126B28}">
            <xm:f>E$1="Proyectado"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E137:P137</xm:sqref>
        </x14:conditionalFormatting>
        <x14:conditionalFormatting xmlns:xm="http://schemas.microsoft.com/office/excel/2006/main">
          <x14:cfRule type="expression" priority="2" id="{C6FECC7D-4738-4A47-ABFD-19BA8E9411D7}">
            <xm:f>G$1="Proyectado"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G41</xm:sqref>
        </x14:conditionalFormatting>
        <x14:conditionalFormatting xmlns:xm="http://schemas.microsoft.com/office/excel/2006/main">
          <x14:cfRule type="expression" priority="1" id="{22D0597F-0F50-47FB-82C6-9BF31A90C988}">
            <xm:f>G$1="Proyectado"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G41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G1" zoomScale="100" workbookViewId="0">
      <selection activeCell="O15" activeCellId="0" sqref="O15"/>
    </sheetView>
  </sheetViews>
  <sheetFormatPr baseColWidth="10" defaultRowHeight="15"/>
  <cols>
    <col bestFit="1" customWidth="1" min="1" max="1" width="33.85546875"/>
    <col bestFit="1" customWidth="1" min="2" max="2" width="31.28515625"/>
    <col bestFit="1" customWidth="1" min="3" max="3" width="32.85546875"/>
    <col bestFit="1" customWidth="1" min="4" max="4" width="18.5703125"/>
    <col bestFit="1" customWidth="1" min="6" max="6" width="22.28515625"/>
    <col bestFit="1" customWidth="1" min="7" max="7" width="24.140625"/>
    <col bestFit="1" customWidth="1" min="8" max="8" width="22.85546875"/>
    <col bestFit="1" customWidth="1" min="9" max="9" width="21.28515625"/>
    <col bestFit="1" customWidth="1" min="10" max="11" width="21.7109375"/>
    <col bestFit="1" customWidth="1" min="12" max="12" width="21"/>
    <col customWidth="1" min="13" max="13" width="23"/>
    <col bestFit="1" customWidth="1" min="14" max="14" width="27.140625"/>
    <col bestFit="1" customWidth="1" min="15" max="15" width="24.42578125"/>
    <col bestFit="1" customWidth="1" min="16" max="16" width="27.140625"/>
    <col bestFit="1" customWidth="1" min="17" max="17" width="25.85546875"/>
  </cols>
  <sheetData>
    <row r="1">
      <c r="A1" t="s">
        <v>332</v>
      </c>
      <c r="B1" t="s">
        <v>333</v>
      </c>
    </row>
    <row r="2">
      <c r="A2" t="s">
        <v>334</v>
      </c>
      <c r="B2" t="s">
        <v>335</v>
      </c>
    </row>
    <row r="3">
      <c r="F3" s="23" t="s">
        <v>336</v>
      </c>
    </row>
    <row r="4">
      <c r="A4" s="23" t="s">
        <v>337</v>
      </c>
      <c r="B4" s="23" t="s">
        <v>338</v>
      </c>
      <c r="C4" s="23" t="s">
        <v>339</v>
      </c>
      <c r="D4" s="23" t="s">
        <v>340</v>
      </c>
      <c r="F4" s="23" t="s">
        <v>341</v>
      </c>
      <c r="G4" s="23" t="s">
        <v>342</v>
      </c>
      <c r="H4" s="23" t="s">
        <v>343</v>
      </c>
      <c r="I4" s="23" t="s">
        <v>344</v>
      </c>
      <c r="J4" s="23" t="s">
        <v>345</v>
      </c>
      <c r="K4" s="23" t="s">
        <v>346</v>
      </c>
      <c r="L4" s="23" t="s">
        <v>347</v>
      </c>
      <c r="M4" s="23" t="s">
        <v>348</v>
      </c>
      <c r="N4" s="23" t="s">
        <v>349</v>
      </c>
      <c r="O4" s="23" t="s">
        <v>350</v>
      </c>
      <c r="P4" s="23" t="s">
        <v>351</v>
      </c>
      <c r="Q4" s="23" t="s">
        <v>352</v>
      </c>
    </row>
    <row r="5">
      <c r="A5" s="23" t="s">
        <v>353</v>
      </c>
      <c r="B5" s="23"/>
      <c r="C5" s="23"/>
      <c r="D5" s="23"/>
      <c r="G5" s="23"/>
    </row>
    <row r="6">
      <c r="A6" s="23" t="s">
        <v>18</v>
      </c>
      <c r="B6" s="23"/>
      <c r="C6" s="23"/>
      <c r="D6" s="23"/>
    </row>
    <row r="7">
      <c r="A7" s="23"/>
      <c r="B7" s="23" t="s">
        <v>354</v>
      </c>
      <c r="C7" s="23" t="s">
        <v>355</v>
      </c>
      <c r="D7" s="23" t="s">
        <v>356</v>
      </c>
      <c r="F7" s="7">
        <v>96400305.75999999</v>
      </c>
      <c r="G7" s="7">
        <v>72956984.880000025</v>
      </c>
      <c r="H7" s="7">
        <v>158403309.30999997</v>
      </c>
      <c r="I7" s="7">
        <v>185456970.07000005</v>
      </c>
      <c r="J7" s="7">
        <v>79781409.060000002</v>
      </c>
      <c r="K7" s="7">
        <v>150918178.75999999</v>
      </c>
      <c r="L7" s="7">
        <v>181414195.98000002</v>
      </c>
      <c r="M7" s="7">
        <v>147293934.39999989</v>
      </c>
      <c r="N7" s="7">
        <v>326209751.40999991</v>
      </c>
      <c r="O7" s="7">
        <v>323234700.69000012</v>
      </c>
      <c r="P7" s="7"/>
      <c r="Q7" s="7"/>
    </row>
    <row r="8">
      <c r="A8" s="23"/>
      <c r="B8" s="23"/>
      <c r="C8" s="23" t="s">
        <v>357</v>
      </c>
      <c r="D8" s="23" t="s">
        <v>357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>
      <c r="A9" s="23"/>
      <c r="B9" s="23"/>
      <c r="C9" s="23" t="s">
        <v>357</v>
      </c>
      <c r="D9" s="23" t="s">
        <v>357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>
      <c r="A10" s="23"/>
      <c r="B10" s="23"/>
      <c r="C10" s="23" t="s">
        <v>357</v>
      </c>
      <c r="D10" s="23" t="s">
        <v>357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>
      <c r="A11" s="23"/>
      <c r="B11" s="23"/>
      <c r="C11" s="23" t="s">
        <v>357</v>
      </c>
      <c r="D11" s="23" t="s">
        <v>357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>
      <c r="A12" s="23"/>
      <c r="B12" s="23"/>
      <c r="C12" s="23"/>
      <c r="D12" s="23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>
      <c r="A13" s="23"/>
      <c r="B13" s="23" t="s">
        <v>358</v>
      </c>
      <c r="C13" s="23" t="s">
        <v>355</v>
      </c>
      <c r="D13" s="23" t="s">
        <v>356</v>
      </c>
      <c r="F13" s="7">
        <v>7064310.4799999995</v>
      </c>
      <c r="G13" s="7">
        <v>8452777.6899999995</v>
      </c>
      <c r="H13" s="7">
        <v>6483801.79</v>
      </c>
      <c r="I13" s="7">
        <v>8067653.6600000001</v>
      </c>
      <c r="J13" s="7">
        <v>8335645.0500000017</v>
      </c>
      <c r="K13" s="7">
        <v>9295753.5399999972</v>
      </c>
      <c r="L13" s="7">
        <v>18646439.140000001</v>
      </c>
      <c r="M13" s="7">
        <v>19509142.990000006</v>
      </c>
      <c r="N13" s="7">
        <v>13997879.399999997</v>
      </c>
      <c r="O13" s="7">
        <v>13084013.870000003</v>
      </c>
      <c r="P13" s="7"/>
      <c r="Q13" s="7"/>
    </row>
    <row r="14">
      <c r="A14" s="23"/>
      <c r="B14" s="23"/>
      <c r="C14" s="23" t="s">
        <v>357</v>
      </c>
      <c r="D14" s="23" t="s">
        <v>357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>
      <c r="A15" s="23" t="s">
        <v>359</v>
      </c>
      <c r="B15" s="23"/>
      <c r="C15" s="23"/>
      <c r="D15" s="23"/>
      <c r="F15" s="7">
        <f>SUM(F7:F14)</f>
        <v>103464616.23999999</v>
      </c>
      <c r="G15" s="7">
        <f>SUM(G7:G14)</f>
        <v>81409762.570000023</v>
      </c>
      <c r="H15" s="7">
        <f>SUM(H7:H14)</f>
        <v>164887111.09999996</v>
      </c>
      <c r="I15" s="7">
        <f>SUM(I7:I14)</f>
        <v>193524623.73000005</v>
      </c>
      <c r="J15" s="7">
        <f>SUM(J7:J14)</f>
        <v>88117054.109999999</v>
      </c>
      <c r="K15" s="7">
        <f t="shared" ref="K15:O15" si="0">SUM(K7:K14)</f>
        <v>160213932.29999998</v>
      </c>
      <c r="L15" s="7">
        <f t="shared" si="0"/>
        <v>200060635.12</v>
      </c>
      <c r="M15" s="7">
        <f t="shared" si="0"/>
        <v>166803077.3899999</v>
      </c>
      <c r="N15" s="7">
        <f t="shared" si="0"/>
        <v>340207630.80999988</v>
      </c>
      <c r="O15" s="7">
        <f t="shared" si="0"/>
        <v>336318714.56000012</v>
      </c>
      <c r="P15" s="7"/>
      <c r="Q15" s="7"/>
    </row>
    <row r="16">
      <c r="A16" s="23"/>
      <c r="B16" s="23"/>
      <c r="C16" s="23"/>
      <c r="D16" s="23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>
      <c r="A17" s="23"/>
      <c r="B17" s="23"/>
      <c r="C17" s="23"/>
      <c r="D17" s="23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>
      <c r="A18" s="23"/>
      <c r="B18" s="23"/>
      <c r="C18" s="23"/>
      <c r="D18" s="23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>
      <c r="A19" s="23" t="s">
        <v>308</v>
      </c>
      <c r="B19" s="23"/>
      <c r="C19" s="23"/>
      <c r="D19" s="23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>
      <c r="A20" s="23"/>
      <c r="B20" s="23" t="s">
        <v>354</v>
      </c>
      <c r="C20" s="23"/>
      <c r="D20" s="23"/>
      <c r="F20" s="7">
        <v>42583370.579999998</v>
      </c>
      <c r="G20" s="7">
        <v>130010711.75</v>
      </c>
      <c r="H20" s="7">
        <v>239120760.99000001</v>
      </c>
      <c r="I20" s="7">
        <v>20462772.52</v>
      </c>
      <c r="J20" s="7">
        <v>176937604.72</v>
      </c>
      <c r="K20" s="7">
        <v>457892564.61000001</v>
      </c>
      <c r="L20" s="7">
        <v>290891643.52999997</v>
      </c>
      <c r="M20" s="7">
        <v>279859298.99000001</v>
      </c>
      <c r="N20" s="7">
        <v>627202577.03999996</v>
      </c>
      <c r="O20" s="7">
        <v>556247006.95000005</v>
      </c>
      <c r="P20" s="7"/>
      <c r="Q20" s="7"/>
    </row>
    <row r="21">
      <c r="A21" s="23"/>
      <c r="B21" s="23" t="s">
        <v>358</v>
      </c>
      <c r="C21" s="23"/>
      <c r="D21" s="23"/>
      <c r="F21" s="7">
        <v>476468137.64999998</v>
      </c>
      <c r="G21" s="7">
        <v>477595046.59983432</v>
      </c>
      <c r="H21" s="7">
        <v>603355434.3072592</v>
      </c>
      <c r="I21" s="7">
        <v>538639185.46804285</v>
      </c>
      <c r="J21" s="7">
        <v>580929537.27072895</v>
      </c>
      <c r="K21" s="7">
        <v>939838804.09415603</v>
      </c>
      <c r="L21" s="7">
        <v>698927406.86619556</v>
      </c>
      <c r="M21" s="7">
        <v>748605885.94697332</v>
      </c>
      <c r="N21" s="7">
        <v>980829168.11006463</v>
      </c>
      <c r="O21" s="7">
        <v>898089242.17541599</v>
      </c>
      <c r="P21" s="7"/>
      <c r="Q21" s="7"/>
    </row>
    <row r="22">
      <c r="A22" s="23"/>
      <c r="B22" s="23" t="s">
        <v>357</v>
      </c>
      <c r="C22" s="23"/>
      <c r="D22" s="23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>
      <c r="A23" s="23"/>
      <c r="B23" s="23" t="s">
        <v>357</v>
      </c>
      <c r="C23" s="23"/>
      <c r="D23" s="23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>
      <c r="A24" s="23"/>
      <c r="B24" s="23" t="s">
        <v>357</v>
      </c>
      <c r="C24" s="23"/>
      <c r="D24" s="23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>
      <c r="A25" s="23"/>
      <c r="B25" s="23" t="s">
        <v>357</v>
      </c>
      <c r="C25" s="23"/>
      <c r="D25" s="23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>
      <c r="A26" s="23"/>
      <c r="B26" s="23" t="s">
        <v>357</v>
      </c>
      <c r="C26" s="23"/>
      <c r="D26" s="23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>
      <c r="A27" s="23"/>
      <c r="B27" s="23" t="s">
        <v>357</v>
      </c>
      <c r="C27" s="23"/>
      <c r="D27" s="23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>
      <c r="A28" s="23" t="s">
        <v>360</v>
      </c>
      <c r="B28" s="23"/>
      <c r="C28" s="23"/>
      <c r="D28" s="23"/>
      <c r="F28" s="7">
        <f>SUM(F20:F27)</f>
        <v>519051508.22999996</v>
      </c>
      <c r="G28" s="7">
        <f t="shared" ref="G28:O28" si="1">SUM(G20:G27)</f>
        <v>607605758.34983432</v>
      </c>
      <c r="H28" s="7">
        <f t="shared" si="1"/>
        <v>842476195.29725921</v>
      </c>
      <c r="I28" s="7">
        <f t="shared" si="1"/>
        <v>559101957.98804283</v>
      </c>
      <c r="J28" s="7">
        <f t="shared" si="1"/>
        <v>757867141.99072897</v>
      </c>
      <c r="K28" s="7">
        <f t="shared" si="1"/>
        <v>1397731368.7041559</v>
      </c>
      <c r="L28" s="7">
        <f t="shared" si="1"/>
        <v>989819050.39619553</v>
      </c>
      <c r="M28" s="7">
        <f t="shared" si="1"/>
        <v>1028465184.9369733</v>
      </c>
      <c r="N28" s="7">
        <f t="shared" si="1"/>
        <v>1608031745.1500645</v>
      </c>
      <c r="O28" s="7">
        <f t="shared" si="1"/>
        <v>1454336249.125416</v>
      </c>
      <c r="P28" s="7"/>
      <c r="Q28" s="7"/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3" id="{211C2106-26B8-474D-B9EC-C4AA330FA23E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F7</xm:sqref>
        </x14:conditionalFormatting>
        <x14:conditionalFormatting xmlns:xm="http://schemas.microsoft.com/office/excel/2006/main">
          <x14:cfRule type="expression" priority="22" id="{1313CB2F-C1D9-4618-8125-691A9128AF7C}">
            <xm:f>G$1="Proyectado"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G7:K14 G16:K27</xm:sqref>
        </x14:conditionalFormatting>
        <x14:conditionalFormatting xmlns:xm="http://schemas.microsoft.com/office/excel/2006/main">
          <x14:cfRule type="expression" priority="21" id="{DF92DB6C-CFA6-4235-BA4F-9440B8087108}">
            <xm:f>F$1="Proyectado"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F8:F28</xm:sqref>
        </x14:conditionalFormatting>
        <x14:conditionalFormatting xmlns:xm="http://schemas.microsoft.com/office/excel/2006/main">
          <x14:cfRule type="expression" priority="20" id="{64949436-64C6-4C38-B8FD-6F253DD975E1}">
            <xm:f>L$1="Proyectado"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L7:L14 L16:L27</xm:sqref>
        </x14:conditionalFormatting>
        <x14:conditionalFormatting xmlns:xm="http://schemas.microsoft.com/office/excel/2006/main">
          <x14:cfRule type="expression" priority="19" id="{978E6DF1-35BE-496F-8838-3DC8D60EB848}">
            <xm:f>M$1="Proyectado"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M7:M14 M16:M27</xm:sqref>
        </x14:conditionalFormatting>
        <x14:conditionalFormatting xmlns:xm="http://schemas.microsoft.com/office/excel/2006/main">
          <x14:cfRule type="expression" priority="18" id="{EA905665-5BD5-4E19-98B4-2E8E013B084A}">
            <xm:f>N$1="Proyectado"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N7:N14 N16:N27</xm:sqref>
        </x14:conditionalFormatting>
        <x14:conditionalFormatting xmlns:xm="http://schemas.microsoft.com/office/excel/2006/main">
          <x14:cfRule type="expression" priority="17" id="{1D201594-7CA0-4B11-9236-6C8EFB380F18}">
            <xm:f>O$1="Proyectado"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O7:P14 P28 O16:P27 P15</xm:sqref>
        </x14:conditionalFormatting>
        <x14:conditionalFormatting xmlns:xm="http://schemas.microsoft.com/office/excel/2006/main">
          <x14:cfRule type="expression" priority="16" id="{F4E4FB9C-31AE-4129-83A2-BD1F9C51E75F}">
            <xm:f>Q$1="Proyectado"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Q7:Q14 Q16:Q27</xm:sqref>
        </x14:conditionalFormatting>
        <x14:conditionalFormatting xmlns:xm="http://schemas.microsoft.com/office/excel/2006/main">
          <x14:cfRule type="expression" priority="15" id="{7E07D498-065F-42AD-A16E-563FB135D080}">
            <xm:f>Q$1="Proyectado"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Q15</xm:sqref>
        </x14:conditionalFormatting>
        <x14:conditionalFormatting xmlns:xm="http://schemas.microsoft.com/office/excel/2006/main">
          <x14:cfRule type="expression" priority="14" id="{E659169D-9789-47ED-9333-7EED3F04507D}">
            <xm:f>Q$1="Proyectado"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Q28</xm:sqref>
        </x14:conditionalFormatting>
        <x14:conditionalFormatting xmlns:xm="http://schemas.microsoft.com/office/excel/2006/main">
          <x14:cfRule type="expression" priority="13" id="{495F842A-219A-427F-AF3D-BFAA2808B81B}">
            <xm:f>G$1="Proyectado"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G15</xm:sqref>
        </x14:conditionalFormatting>
        <x14:conditionalFormatting xmlns:xm="http://schemas.microsoft.com/office/excel/2006/main">
          <x14:cfRule type="expression" priority="12" id="{7FEABCC3-8D6B-40D3-B996-54C02D8B22BD}">
            <xm:f>H$1="Proyectado"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H15</xm:sqref>
        </x14:conditionalFormatting>
        <x14:conditionalFormatting xmlns:xm="http://schemas.microsoft.com/office/excel/2006/main">
          <x14:cfRule type="expression" priority="11" id="{5737182C-C92B-43F8-819F-A2F2460075A6}">
            <xm:f>G$1="Proyectado"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G28:H28</xm:sqref>
        </x14:conditionalFormatting>
        <x14:conditionalFormatting xmlns:xm="http://schemas.microsoft.com/office/excel/2006/main">
          <x14:cfRule type="expression" priority="10" id="{D207F98E-8DF0-4E4A-A048-A00359A0E7AF}">
            <xm:f>I$1="Proyectado"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I15</xm:sqref>
        </x14:conditionalFormatting>
        <x14:conditionalFormatting xmlns:xm="http://schemas.microsoft.com/office/excel/2006/main">
          <x14:cfRule type="expression" priority="9" id="{A96AD977-5588-42D4-8F8F-2BA066B5CC79}">
            <xm:f>I$1="Proyectado"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I28</xm:sqref>
        </x14:conditionalFormatting>
        <x14:conditionalFormatting xmlns:xm="http://schemas.microsoft.com/office/excel/2006/main">
          <x14:cfRule type="expression" priority="8" id="{E32209A2-8F4E-45C7-BC28-E73862257E21}">
            <xm:f>J$1="Proyectado"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J15</xm:sqref>
        </x14:conditionalFormatting>
        <x14:conditionalFormatting xmlns:xm="http://schemas.microsoft.com/office/excel/2006/main">
          <x14:cfRule type="expression" priority="7" id="{977A47AB-B09B-42C3-AA2C-E09000ED158F}">
            <xm:f>J$1="Proyectado"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J28</xm:sqref>
        </x14:conditionalFormatting>
        <x14:conditionalFormatting xmlns:xm="http://schemas.microsoft.com/office/excel/2006/main">
          <x14:cfRule type="expression" priority="6" id="{711D0A8F-DB70-47F0-84AF-ABAF92BD33DE}">
            <xm:f>K$1="Proyectado"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K15:M15</xm:sqref>
        </x14:conditionalFormatting>
        <x14:conditionalFormatting xmlns:xm="http://schemas.microsoft.com/office/excel/2006/main">
          <x14:cfRule type="expression" priority="5" id="{8016B564-C56B-4B84-BEE8-CA1ADA8F1307}">
            <xm:f>K$1="Proyectado"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K28:M28</xm:sqref>
        </x14:conditionalFormatting>
        <x14:conditionalFormatting xmlns:xm="http://schemas.microsoft.com/office/excel/2006/main">
          <x14:cfRule type="expression" priority="4" id="{852E2CDC-A5EC-474F-B09D-6BBD109AB303}">
            <xm:f>N$1="Proyectado"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N28</xm:sqref>
        </x14:conditionalFormatting>
        <x14:conditionalFormatting xmlns:xm="http://schemas.microsoft.com/office/excel/2006/main">
          <x14:cfRule type="expression" priority="3" id="{37939EEA-3755-4512-BA90-9551685E0B3B}">
            <xm:f>O$1="Proyectado"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O28</xm:sqref>
        </x14:conditionalFormatting>
        <x14:conditionalFormatting xmlns:xm="http://schemas.microsoft.com/office/excel/2006/main">
          <x14:cfRule type="expression" priority="2" id="{101A3B03-5CA0-4BE8-ACB7-9E4E5572094B}">
            <xm:f>N$1="Proyectado"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N15</xm:sqref>
        </x14:conditionalFormatting>
        <x14:conditionalFormatting xmlns:xm="http://schemas.microsoft.com/office/excel/2006/main">
          <x14:cfRule type="expression" priority="1" id="{0C9C9FC0-3CD7-4C24-AC1E-46B573A83365}">
            <xm:f>O$1="Proyectado"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O15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D28" zoomScale="100" workbookViewId="0">
      <selection activeCell="B3" activeCellId="0" sqref="B3"/>
    </sheetView>
  </sheetViews>
  <sheetFormatPr baseColWidth="10" defaultRowHeight="15"/>
  <cols>
    <col bestFit="1" customWidth="1" min="1" max="1" width="15.5703125"/>
    <col bestFit="1" customWidth="1" min="2" max="2" width="68.7109375"/>
    <col bestFit="1" customWidth="1" min="3" max="3" width="22.28515625"/>
    <col bestFit="1" customWidth="1" min="4" max="4" width="24.140625"/>
    <col bestFit="1" customWidth="1" min="5" max="5" width="22.85546875"/>
    <col bestFit="1" customWidth="1" min="6" max="6" width="21.28515625"/>
    <col bestFit="1" customWidth="1" min="7" max="8" width="21.7109375"/>
    <col bestFit="1" customWidth="1" min="9" max="9" width="21"/>
    <col bestFit="1" customWidth="1" min="10" max="10" width="23.7109375"/>
    <col bestFit="1" customWidth="1" min="11" max="11" width="27.140625"/>
    <col bestFit="1" customWidth="1" min="12" max="12" width="24.42578125"/>
    <col bestFit="1" customWidth="1" min="13" max="13" width="27.140625"/>
    <col bestFit="1" customWidth="1" min="14" max="14" width="25.85546875"/>
  </cols>
  <sheetData>
    <row r="1">
      <c r="A1" t="s">
        <v>332</v>
      </c>
      <c r="B1" t="s">
        <v>333</v>
      </c>
    </row>
    <row r="2">
      <c r="A2" t="s">
        <v>334</v>
      </c>
      <c r="B2" t="s">
        <v>335</v>
      </c>
    </row>
    <row r="3">
      <c r="C3" s="23" t="s">
        <v>336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>
      <c r="A4" t="s">
        <v>361</v>
      </c>
      <c r="B4" t="s">
        <v>337</v>
      </c>
      <c r="C4" s="23" t="s">
        <v>341</v>
      </c>
      <c r="D4" s="23" t="s">
        <v>342</v>
      </c>
      <c r="E4" s="23" t="s">
        <v>343</v>
      </c>
      <c r="F4" s="23" t="s">
        <v>344</v>
      </c>
      <c r="G4" s="23" t="s">
        <v>345</v>
      </c>
      <c r="H4" s="23" t="s">
        <v>346</v>
      </c>
      <c r="I4" s="23" t="s">
        <v>347</v>
      </c>
      <c r="J4" s="23" t="s">
        <v>348</v>
      </c>
      <c r="K4" s="23" t="s">
        <v>349</v>
      </c>
      <c r="L4" s="23" t="s">
        <v>350</v>
      </c>
      <c r="M4" s="23" t="s">
        <v>351</v>
      </c>
      <c r="N4" s="23" t="s">
        <v>352</v>
      </c>
    </row>
    <row r="6">
      <c r="A6">
        <v>1</v>
      </c>
      <c r="B6" t="s">
        <v>362</v>
      </c>
      <c r="C6" s="7">
        <v>1200432739</v>
      </c>
      <c r="D6" s="7">
        <v>1202717624.53</v>
      </c>
      <c r="E6" s="7">
        <v>1319470545.04</v>
      </c>
      <c r="F6" s="7">
        <v>961109839.21000004</v>
      </c>
      <c r="G6" s="7">
        <v>645621571.61000001</v>
      </c>
      <c r="H6" s="7">
        <v>753660800.80999994</v>
      </c>
      <c r="I6" s="7">
        <v>1220324263.9000001</v>
      </c>
      <c r="J6" s="7">
        <v>1089376839.4200001</v>
      </c>
      <c r="K6" s="7">
        <v>1146115039.8599999</v>
      </c>
      <c r="L6" s="7">
        <v>1257985879.8299999</v>
      </c>
      <c r="M6" s="7"/>
      <c r="N6" s="7"/>
    </row>
    <row r="7">
      <c r="A7">
        <v>1000</v>
      </c>
      <c r="B7" t="s">
        <v>363</v>
      </c>
      <c r="C7" s="7">
        <v>2196676485.29</v>
      </c>
      <c r="D7" s="7">
        <v>2233880622.7800002</v>
      </c>
      <c r="E7" s="7">
        <v>2053545119.75</v>
      </c>
      <c r="F7" s="7">
        <v>1948545746.6800001</v>
      </c>
      <c r="G7" s="7">
        <v>2386690878.6700001</v>
      </c>
      <c r="H7" s="7">
        <v>3000178390.6399999</v>
      </c>
      <c r="I7" s="7">
        <v>3914720582.73</v>
      </c>
      <c r="J7" s="7">
        <v>3077388853.7399998</v>
      </c>
      <c r="K7" s="7">
        <v>3426161490.21</v>
      </c>
      <c r="L7" s="7">
        <v>4477454930.6099997</v>
      </c>
      <c r="M7" s="7"/>
      <c r="N7" s="7"/>
    </row>
    <row r="8">
      <c r="A8">
        <v>1005</v>
      </c>
      <c r="B8" t="s">
        <v>364</v>
      </c>
      <c r="C8" s="7">
        <v>234857258.29000065</v>
      </c>
      <c r="D8" s="7">
        <v>153286763.78</v>
      </c>
      <c r="E8" s="7">
        <v>268941304.8499999</v>
      </c>
      <c r="F8" s="7">
        <v>133864726.67999998</v>
      </c>
      <c r="G8" s="7">
        <v>263372637.66000009</v>
      </c>
      <c r="H8" s="7">
        <v>142951370.26999986</v>
      </c>
      <c r="I8" s="7">
        <v>144576880.81999981</v>
      </c>
      <c r="J8" s="7">
        <v>152458788.67000037</v>
      </c>
      <c r="K8" s="7">
        <v>297572923.21000004</v>
      </c>
      <c r="L8" s="7">
        <v>373320636.99000001</v>
      </c>
      <c r="M8" s="7"/>
      <c r="N8" s="7"/>
    </row>
    <row r="9">
      <c r="A9">
        <v>1007</v>
      </c>
      <c r="B9" t="s">
        <v>365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>
      <c r="A10">
        <v>1010</v>
      </c>
      <c r="B10" t="s">
        <v>366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>
      <c r="A11">
        <v>1015</v>
      </c>
      <c r="B11" t="s">
        <v>367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>
      <c r="A12">
        <v>1020</v>
      </c>
      <c r="B12" t="s">
        <v>368</v>
      </c>
      <c r="C12" s="7">
        <v>1654528000</v>
      </c>
      <c r="D12" s="7">
        <v>1830000000</v>
      </c>
      <c r="E12" s="7">
        <v>1540000000</v>
      </c>
      <c r="F12" s="7">
        <v>1540000000</v>
      </c>
      <c r="G12" s="7">
        <v>1839408000</v>
      </c>
      <c r="H12" s="7">
        <v>2531655000</v>
      </c>
      <c r="I12" s="7">
        <v>3415265000</v>
      </c>
      <c r="J12" s="7">
        <v>2542532000</v>
      </c>
      <c r="K12" s="7">
        <v>2726468000</v>
      </c>
      <c r="L12" s="7">
        <v>3699000000</v>
      </c>
      <c r="M12" s="7"/>
      <c r="N12" s="7"/>
    </row>
    <row r="13">
      <c r="A13">
        <v>1025</v>
      </c>
      <c r="B13" t="s">
        <v>369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>
      <c r="A14">
        <v>1026</v>
      </c>
      <c r="B14" t="s">
        <v>370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>
      <c r="A15">
        <v>1027</v>
      </c>
      <c r="B15" t="s">
        <v>371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>
      <c r="A16">
        <v>1030</v>
      </c>
      <c r="B16" t="s">
        <v>372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>
      <c r="A17">
        <v>1035</v>
      </c>
      <c r="B17" t="s">
        <v>373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>
      <c r="A18">
        <v>1040</v>
      </c>
      <c r="B18" t="s">
        <v>374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>
      <c r="A19">
        <v>1045</v>
      </c>
      <c r="B19" t="s">
        <v>375</v>
      </c>
      <c r="C19" s="7">
        <v>70434480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>
      <c r="A20">
        <v>1050</v>
      </c>
      <c r="B20" t="s">
        <v>376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>
      <c r="A21">
        <v>1051</v>
      </c>
      <c r="B21" t="s">
        <v>377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>
      <c r="A22">
        <v>1052</v>
      </c>
      <c r="B22" t="s">
        <v>378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>
      <c r="A23">
        <v>1055</v>
      </c>
      <c r="B23" t="s">
        <v>379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>
      <c r="A24">
        <v>1060</v>
      </c>
      <c r="B24" t="s">
        <v>380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>
      <c r="A25">
        <v>1065</v>
      </c>
      <c r="B25" t="s">
        <v>381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>
      <c r="A26">
        <v>1070</v>
      </c>
      <c r="B26" t="s">
        <v>382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>
      <c r="A27">
        <v>1075</v>
      </c>
      <c r="B27" t="s">
        <v>383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>
      <c r="A28">
        <v>1080</v>
      </c>
      <c r="B28" t="s">
        <v>384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>
      <c r="A29">
        <v>1090</v>
      </c>
      <c r="B29" t="s">
        <v>385</v>
      </c>
      <c r="C29" s="7">
        <v>236856747</v>
      </c>
      <c r="D29" s="7">
        <v>250593859</v>
      </c>
      <c r="E29" s="7">
        <v>244603814.89999998</v>
      </c>
      <c r="F29" s="7">
        <v>274681020</v>
      </c>
      <c r="G29" s="7">
        <v>283910241.01000005</v>
      </c>
      <c r="H29" s="7">
        <v>325572020.37</v>
      </c>
      <c r="I29" s="7">
        <v>354878701.90999997</v>
      </c>
      <c r="J29" s="7">
        <v>382398065.06999999</v>
      </c>
      <c r="K29" s="7">
        <v>402120567</v>
      </c>
      <c r="L29" s="7">
        <v>405134293.62</v>
      </c>
      <c r="M29" s="7"/>
      <c r="N29" s="7"/>
    </row>
    <row r="30">
      <c r="A30">
        <v>1095</v>
      </c>
      <c r="B30" t="s">
        <v>386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>
      <c r="B31" t="s">
        <v>387</v>
      </c>
      <c r="C31" s="7">
        <v>3397109224.29</v>
      </c>
      <c r="D31" s="7">
        <v>3436598247.3099999</v>
      </c>
      <c r="E31" s="7">
        <v>3373015664.79</v>
      </c>
      <c r="F31" s="7">
        <v>2909655585.8899999</v>
      </c>
      <c r="G31" s="7">
        <v>3032312450.2800002</v>
      </c>
      <c r="H31" s="7">
        <v>3753839191.4499998</v>
      </c>
      <c r="I31" s="7">
        <v>5135044846.6300001</v>
      </c>
      <c r="J31" s="7">
        <v>4166765693.1599998</v>
      </c>
      <c r="K31" s="7">
        <v>4572276530.0699997</v>
      </c>
      <c r="L31" s="7">
        <v>5735440810.4399996</v>
      </c>
      <c r="M31" s="7"/>
      <c r="N31" s="7"/>
    </row>
    <row r="32">
      <c r="A32">
        <v>2000</v>
      </c>
      <c r="B32" t="s">
        <v>388</v>
      </c>
      <c r="C32" s="7">
        <v>2194391599.7600002</v>
      </c>
      <c r="D32" s="7">
        <v>2117127702.27</v>
      </c>
      <c r="E32" s="7">
        <v>2411905825.5799999</v>
      </c>
      <c r="F32" s="7">
        <v>2264034014.2800002</v>
      </c>
      <c r="G32" s="7">
        <v>2278651649.4699998</v>
      </c>
      <c r="H32" s="7">
        <v>2533514927.5500002</v>
      </c>
      <c r="I32" s="7">
        <v>4045668007.21</v>
      </c>
      <c r="J32" s="7">
        <v>3020650653.3000002</v>
      </c>
      <c r="K32" s="7">
        <v>3314290650.2399998</v>
      </c>
      <c r="L32" s="7">
        <v>4001303035.4099998</v>
      </c>
      <c r="M32" s="7"/>
      <c r="N32" s="7"/>
    </row>
    <row r="33">
      <c r="A33">
        <v>2005</v>
      </c>
      <c r="B33" t="s">
        <v>389</v>
      </c>
      <c r="C33" s="7">
        <v>2186402613.2199998</v>
      </c>
      <c r="D33" s="7">
        <v>2114106690.9200001</v>
      </c>
      <c r="E33" s="7">
        <v>2402279798.8400002</v>
      </c>
      <c r="F33" s="7">
        <v>2254516492.3000002</v>
      </c>
      <c r="G33" s="7">
        <v>2273588029.1900001</v>
      </c>
      <c r="H33" s="7">
        <v>2522274606.9299998</v>
      </c>
      <c r="I33" s="7">
        <v>3936002874.6500001</v>
      </c>
      <c r="J33" s="7">
        <v>2981429732.1700001</v>
      </c>
      <c r="K33" s="7">
        <v>3303948187.6399999</v>
      </c>
      <c r="L33" s="7">
        <v>3949557291.5799999</v>
      </c>
      <c r="M33" s="7"/>
      <c r="N33" s="7"/>
    </row>
    <row r="34">
      <c r="A34">
        <v>2010</v>
      </c>
      <c r="B34" t="s">
        <v>390</v>
      </c>
      <c r="C34" s="7">
        <v>1629329885.6500001</v>
      </c>
      <c r="D34" s="7">
        <v>1536501966.8199999</v>
      </c>
      <c r="E34" s="7">
        <v>1479569049.9899998</v>
      </c>
      <c r="F34" s="7">
        <v>1794798071.6199999</v>
      </c>
      <c r="G34" s="7">
        <v>1687465028.7199998</v>
      </c>
      <c r="H34" s="7">
        <v>1820629198.4229999</v>
      </c>
      <c r="I34" s="7">
        <v>3045263141.7000003</v>
      </c>
      <c r="J34" s="7">
        <v>2306015810.96</v>
      </c>
      <c r="K34" s="7">
        <v>2330168904.6300001</v>
      </c>
      <c r="L34" s="7">
        <v>2634013050.0100002</v>
      </c>
      <c r="M34" s="7"/>
      <c r="N34" s="7"/>
    </row>
    <row r="35">
      <c r="A35">
        <v>2015</v>
      </c>
      <c r="B35" t="s">
        <v>391</v>
      </c>
      <c r="C35" s="7">
        <v>553536594.74000001</v>
      </c>
      <c r="D35" s="7">
        <v>571423619.62</v>
      </c>
      <c r="E35" s="7">
        <v>909383794.21000004</v>
      </c>
      <c r="F35" s="7">
        <v>452625089.73000002</v>
      </c>
      <c r="G35" s="7">
        <v>573003992.48000002</v>
      </c>
      <c r="H35" s="7">
        <v>695477458.06999993</v>
      </c>
      <c r="I35" s="7">
        <v>882338343.60000002</v>
      </c>
      <c r="J35" s="7">
        <v>667990525.55999994</v>
      </c>
      <c r="K35" s="7">
        <v>965484392.57099998</v>
      </c>
      <c r="L35" s="7">
        <v>1302596756.1900001</v>
      </c>
      <c r="M35" s="7"/>
      <c r="N35" s="7"/>
    </row>
    <row r="36">
      <c r="A36">
        <v>2020</v>
      </c>
      <c r="B36" t="s">
        <v>392</v>
      </c>
      <c r="C36" s="7">
        <v>3536132.8300000001</v>
      </c>
      <c r="D36" s="7">
        <v>6181104.4800000004</v>
      </c>
      <c r="E36" s="7">
        <v>13326954.640000001</v>
      </c>
      <c r="F36" s="7">
        <v>7093330.9499999993</v>
      </c>
      <c r="G36" s="7">
        <v>13119007.99</v>
      </c>
      <c r="H36" s="7">
        <v>6167950.4400000004</v>
      </c>
      <c r="I36" s="7">
        <v>8401389.3499999996</v>
      </c>
      <c r="J36" s="7">
        <v>7423395.6499999994</v>
      </c>
      <c r="K36" s="7">
        <v>8294890.4399999995</v>
      </c>
      <c r="L36" s="7">
        <v>12947485.380000001</v>
      </c>
      <c r="M36" s="7"/>
      <c r="N36" s="7"/>
    </row>
    <row r="37">
      <c r="A37">
        <v>2025</v>
      </c>
      <c r="B37" t="s">
        <v>393</v>
      </c>
      <c r="C37" s="7"/>
      <c r="D37" s="7"/>
      <c r="E37" s="7"/>
      <c r="F37" s="7">
        <v>0</v>
      </c>
      <c r="G37" s="7"/>
      <c r="H37" s="7"/>
      <c r="I37" s="7"/>
      <c r="J37" s="7"/>
      <c r="K37" s="7"/>
      <c r="L37" s="7"/>
      <c r="M37" s="7"/>
      <c r="N37" s="7"/>
    </row>
    <row r="38">
      <c r="A38">
        <v>2027</v>
      </c>
      <c r="B38" t="s">
        <v>394</v>
      </c>
      <c r="C38" s="7"/>
      <c r="D38" s="7"/>
      <c r="E38" s="7"/>
      <c r="F38" s="7">
        <v>0</v>
      </c>
      <c r="G38" s="7"/>
      <c r="H38" s="7"/>
      <c r="I38" s="7"/>
      <c r="J38" s="7"/>
      <c r="K38" s="7"/>
      <c r="L38" s="7"/>
      <c r="M38" s="7"/>
      <c r="N38" s="7"/>
    </row>
    <row r="39">
      <c r="A39">
        <v>2028</v>
      </c>
      <c r="B39" t="s">
        <v>395</v>
      </c>
      <c r="C39" s="7"/>
      <c r="D39" s="7"/>
      <c r="E39" s="7"/>
      <c r="F39" s="7">
        <v>0</v>
      </c>
      <c r="G39" s="7"/>
      <c r="H39" s="7"/>
      <c r="I39" s="7"/>
      <c r="J39" s="7"/>
      <c r="K39" s="7"/>
      <c r="L39" s="7"/>
      <c r="M39" s="7"/>
      <c r="N39" s="7"/>
    </row>
    <row r="40">
      <c r="A40">
        <v>2035</v>
      </c>
      <c r="B40" t="s">
        <v>396</v>
      </c>
      <c r="C40" s="7"/>
      <c r="D40" s="7"/>
      <c r="E40" s="7"/>
      <c r="F40" s="7">
        <v>0</v>
      </c>
      <c r="G40" s="7"/>
      <c r="H40" s="7"/>
      <c r="I40" s="7"/>
      <c r="J40" s="7"/>
      <c r="K40" s="7"/>
      <c r="L40" s="7"/>
      <c r="M40" s="7"/>
      <c r="N40" s="7"/>
    </row>
    <row r="41">
      <c r="A41">
        <v>2040</v>
      </c>
      <c r="B41" t="s">
        <v>397</v>
      </c>
      <c r="C41" s="7"/>
      <c r="D41" s="7"/>
      <c r="E41" s="7"/>
      <c r="F41" s="7">
        <v>0</v>
      </c>
      <c r="G41" s="7"/>
      <c r="H41" s="7"/>
      <c r="I41" s="7"/>
      <c r="J41" s="7"/>
      <c r="K41" s="7"/>
      <c r="L41" s="7"/>
      <c r="M41" s="7"/>
      <c r="N41" s="7"/>
    </row>
    <row r="42">
      <c r="A42">
        <v>2045</v>
      </c>
      <c r="B42" t="s">
        <v>398</v>
      </c>
      <c r="C42" s="7"/>
      <c r="D42" s="7"/>
      <c r="E42" s="7"/>
      <c r="F42" s="7">
        <v>0</v>
      </c>
      <c r="G42" s="7"/>
      <c r="H42" s="7"/>
      <c r="I42" s="7"/>
      <c r="J42" s="7"/>
      <c r="K42" s="7"/>
      <c r="L42" s="7"/>
      <c r="M42" s="7"/>
      <c r="N42" s="7"/>
    </row>
    <row r="43">
      <c r="A43">
        <v>2046</v>
      </c>
      <c r="B43" t="s">
        <v>399</v>
      </c>
      <c r="C43" s="7"/>
      <c r="D43" s="7"/>
      <c r="E43" s="7"/>
      <c r="F43" s="7">
        <v>0</v>
      </c>
      <c r="G43" s="7"/>
      <c r="H43" s="7"/>
      <c r="I43" s="7"/>
      <c r="J43" s="7"/>
      <c r="K43" s="7"/>
      <c r="L43" s="7"/>
      <c r="M43" s="7"/>
      <c r="N43" s="7"/>
    </row>
    <row r="44">
      <c r="A44">
        <v>2047</v>
      </c>
      <c r="B44" t="s">
        <v>400</v>
      </c>
      <c r="C44" s="7"/>
      <c r="D44" s="7"/>
      <c r="E44" s="7"/>
      <c r="F44" s="7">
        <v>0</v>
      </c>
      <c r="G44" s="7"/>
      <c r="H44" s="7"/>
      <c r="I44" s="7"/>
      <c r="J44" s="7"/>
      <c r="K44" s="7"/>
      <c r="L44" s="7"/>
      <c r="M44" s="7"/>
      <c r="N44" s="7"/>
    </row>
    <row r="45">
      <c r="A45">
        <v>2050</v>
      </c>
      <c r="B45" t="s">
        <v>401</v>
      </c>
      <c r="C45" s="7">
        <v>7988986.54</v>
      </c>
      <c r="D45" s="7">
        <v>3021011.3500000001</v>
      </c>
      <c r="E45" s="7">
        <v>9626026.7400000002</v>
      </c>
      <c r="F45" s="7">
        <v>9517521.9800000004</v>
      </c>
      <c r="G45" s="7">
        <v>5063620.2799999993</v>
      </c>
      <c r="H45" s="7">
        <v>11240320.620000001</v>
      </c>
      <c r="I45" s="7">
        <v>109665132.56</v>
      </c>
      <c r="J45" s="7">
        <v>39220921.129999995</v>
      </c>
      <c r="K45" s="7">
        <v>10342462.600000001</v>
      </c>
      <c r="L45" s="7">
        <v>51745743.830000006</v>
      </c>
      <c r="M45" s="7"/>
      <c r="N45" s="7"/>
    </row>
    <row r="46">
      <c r="A46">
        <v>2055</v>
      </c>
      <c r="B46" t="s">
        <v>402</v>
      </c>
      <c r="C46" s="7"/>
      <c r="D46" s="7"/>
      <c r="E46" s="7"/>
      <c r="F46" s="7">
        <v>0</v>
      </c>
      <c r="G46" s="7"/>
      <c r="H46" s="7"/>
      <c r="I46" s="7"/>
      <c r="J46" s="7"/>
      <c r="K46" s="7"/>
      <c r="L46" s="7"/>
      <c r="M46" s="7"/>
      <c r="N46" s="7"/>
    </row>
    <row r="47">
      <c r="A47">
        <v>2060</v>
      </c>
      <c r="B47" t="s">
        <v>403</v>
      </c>
      <c r="C47" s="7"/>
      <c r="D47" s="7"/>
      <c r="E47" s="7"/>
      <c r="F47" s="7">
        <v>0</v>
      </c>
      <c r="G47" s="7"/>
      <c r="H47" s="7"/>
      <c r="I47" s="7"/>
      <c r="J47" s="7"/>
      <c r="K47" s="7"/>
      <c r="L47" s="7"/>
      <c r="M47" s="7"/>
      <c r="N47" s="7"/>
    </row>
    <row r="48">
      <c r="A48">
        <v>2065</v>
      </c>
      <c r="B48" t="s">
        <v>404</v>
      </c>
      <c r="C48" s="7"/>
      <c r="D48" s="7"/>
      <c r="E48" s="7"/>
      <c r="F48" s="7">
        <v>0</v>
      </c>
      <c r="G48" s="7"/>
      <c r="H48" s="7"/>
      <c r="I48" s="7"/>
      <c r="J48" s="7"/>
      <c r="K48" s="7"/>
      <c r="L48" s="7"/>
      <c r="M48" s="7"/>
      <c r="N48" s="7"/>
    </row>
    <row r="49">
      <c r="A49">
        <v>2066</v>
      </c>
      <c r="B49" t="s">
        <v>399</v>
      </c>
      <c r="C49" s="7"/>
      <c r="D49" s="7"/>
      <c r="E49" s="7"/>
      <c r="F49" s="7">
        <v>0</v>
      </c>
      <c r="G49" s="7"/>
      <c r="H49" s="7"/>
      <c r="I49" s="7"/>
      <c r="J49" s="7"/>
      <c r="K49" s="7"/>
      <c r="L49" s="7"/>
      <c r="M49" s="7"/>
      <c r="N49" s="7"/>
    </row>
    <row r="50">
      <c r="A50">
        <v>2067</v>
      </c>
      <c r="B50" t="s">
        <v>405</v>
      </c>
      <c r="C50" s="7"/>
      <c r="D50" s="7"/>
      <c r="E50" s="7"/>
      <c r="F50" s="7">
        <v>0</v>
      </c>
      <c r="G50" s="7"/>
      <c r="H50" s="7"/>
      <c r="I50" s="7"/>
      <c r="J50" s="7"/>
      <c r="K50" s="7"/>
      <c r="L50" s="7"/>
      <c r="M50" s="7"/>
      <c r="N50" s="7"/>
    </row>
    <row r="51">
      <c r="A51">
        <v>2070</v>
      </c>
      <c r="B51" t="s">
        <v>406</v>
      </c>
      <c r="C51" s="7"/>
      <c r="D51" s="7"/>
      <c r="E51" s="7"/>
      <c r="F51" s="7">
        <v>0</v>
      </c>
      <c r="G51" s="7"/>
      <c r="H51" s="7"/>
      <c r="I51" s="7"/>
      <c r="J51" s="7"/>
      <c r="K51" s="7"/>
      <c r="L51" s="7"/>
      <c r="M51" s="7"/>
      <c r="N51" s="7"/>
    </row>
    <row r="52">
      <c r="A52">
        <v>2075</v>
      </c>
      <c r="B52" t="s">
        <v>407</v>
      </c>
      <c r="C52" s="7"/>
      <c r="D52" s="7"/>
      <c r="E52" s="7"/>
      <c r="F52" s="7">
        <v>0</v>
      </c>
      <c r="G52" s="7"/>
      <c r="H52" s="7"/>
      <c r="I52" s="7"/>
      <c r="J52" s="7"/>
      <c r="K52" s="7"/>
      <c r="L52" s="7"/>
      <c r="M52" s="7"/>
      <c r="N52" s="7"/>
    </row>
    <row r="53">
      <c r="A53">
        <v>2080</v>
      </c>
      <c r="B53" t="s">
        <v>408</v>
      </c>
      <c r="C53" s="7"/>
      <c r="D53" s="7"/>
      <c r="E53" s="7"/>
      <c r="F53" s="7">
        <v>0</v>
      </c>
      <c r="G53" s="7"/>
      <c r="H53" s="7"/>
      <c r="I53" s="7"/>
      <c r="J53" s="7"/>
      <c r="K53" s="7"/>
      <c r="L53" s="7"/>
      <c r="M53" s="7"/>
      <c r="N53" s="7"/>
    </row>
    <row r="54">
      <c r="A54">
        <v>2085</v>
      </c>
      <c r="B54" t="s">
        <v>409</v>
      </c>
      <c r="C54" s="7"/>
      <c r="D54" s="7"/>
      <c r="E54" s="7"/>
      <c r="F54" s="7">
        <v>0</v>
      </c>
      <c r="G54" s="7"/>
      <c r="H54" s="7"/>
      <c r="I54" s="7"/>
      <c r="J54" s="7"/>
      <c r="K54" s="7"/>
      <c r="L54" s="7"/>
      <c r="M54" s="7"/>
      <c r="N54" s="7"/>
    </row>
    <row r="55">
      <c r="A55">
        <v>2090</v>
      </c>
      <c r="B55" t="s">
        <v>410</v>
      </c>
      <c r="C55" s="7"/>
      <c r="D55" s="7"/>
      <c r="E55" s="7"/>
      <c r="F55" s="7">
        <v>0</v>
      </c>
      <c r="G55" s="7"/>
      <c r="H55" s="7"/>
      <c r="I55" s="7"/>
      <c r="J55" s="7"/>
      <c r="K55" s="7"/>
      <c r="L55" s="7"/>
      <c r="M55" s="7"/>
      <c r="N55" s="7"/>
    </row>
    <row r="56">
      <c r="A56">
        <v>2095</v>
      </c>
      <c r="B56" t="s">
        <v>411</v>
      </c>
      <c r="C56" s="7"/>
      <c r="D56" s="7"/>
      <c r="E56" s="7"/>
      <c r="F56" s="7">
        <v>0</v>
      </c>
      <c r="G56" s="7"/>
      <c r="H56" s="7"/>
      <c r="I56" s="7"/>
      <c r="J56" s="7"/>
      <c r="K56" s="7"/>
      <c r="L56" s="7"/>
      <c r="M56" s="7"/>
      <c r="N56" s="7"/>
    </row>
    <row r="57">
      <c r="A57">
        <v>2105</v>
      </c>
      <c r="B57" t="s">
        <v>412</v>
      </c>
      <c r="C57" s="7"/>
      <c r="D57" s="7"/>
      <c r="E57" s="7"/>
      <c r="F57" s="7">
        <v>0</v>
      </c>
      <c r="G57" s="7"/>
      <c r="H57" s="7"/>
      <c r="I57" s="7"/>
      <c r="J57" s="7"/>
      <c r="K57" s="7"/>
      <c r="L57" s="7"/>
      <c r="M57" s="7"/>
      <c r="N57" s="7"/>
    </row>
    <row r="58">
      <c r="A58">
        <v>2110</v>
      </c>
      <c r="B58" t="s">
        <v>413</v>
      </c>
      <c r="C58" s="7"/>
      <c r="D58" s="7"/>
      <c r="E58" s="7"/>
      <c r="F58" s="7">
        <v>0</v>
      </c>
      <c r="G58" s="7"/>
      <c r="H58" s="7"/>
      <c r="I58" s="7"/>
      <c r="J58" s="7"/>
      <c r="K58" s="7"/>
      <c r="L58" s="7"/>
      <c r="M58" s="7"/>
      <c r="N58" s="7"/>
    </row>
    <row r="59">
      <c r="B59" t="s">
        <v>414</v>
      </c>
      <c r="C59" s="7">
        <v>1202717624.53</v>
      </c>
      <c r="D59" s="7">
        <v>1319470545.04</v>
      </c>
      <c r="E59" s="7">
        <v>961109839.21000004</v>
      </c>
      <c r="F59" s="7">
        <v>645621571.61000001</v>
      </c>
      <c r="G59" s="7">
        <v>753660800.80999994</v>
      </c>
      <c r="H59" s="7">
        <v>1220324263.9000001</v>
      </c>
      <c r="I59" s="7">
        <v>1089376839.4200001</v>
      </c>
      <c r="J59" s="7">
        <v>1146115039.8599999</v>
      </c>
      <c r="K59" s="7">
        <v>1257985879.8299999</v>
      </c>
      <c r="L59" s="7">
        <v>1734137775.03</v>
      </c>
      <c r="M59" s="7"/>
      <c r="N59" s="7"/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10F51B34-BE44-428F-A381-E45ADE5E998E}">
            <xm:f>C$1="Proyectado"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C6</xm:sqref>
        </x14:conditionalFormatting>
        <x14:conditionalFormatting xmlns:xm="http://schemas.microsoft.com/office/excel/2006/main">
          <x14:cfRule type="expression" priority="7" id="{CC8C4402-D418-427D-A8D2-4711988E52DF}">
            <xm:f>D$1="Proyectado"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D6:H59</xm:sqref>
        </x14:conditionalFormatting>
        <x14:conditionalFormatting xmlns:xm="http://schemas.microsoft.com/office/excel/2006/main">
          <x14:cfRule type="expression" priority="6" id="{464D5E47-A3EC-4DE6-9763-AD1501BEEB4C}">
            <xm:f>C$1="Proyectado"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C7:C59</xm:sqref>
        </x14:conditionalFormatting>
        <x14:conditionalFormatting xmlns:xm="http://schemas.microsoft.com/office/excel/2006/main">
          <x14:cfRule type="expression" priority="5" id="{492D795E-C79D-4D56-BDF4-55E4507A4A86}">
            <xm:f>I$1="Proyectado"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I6:I59</xm:sqref>
        </x14:conditionalFormatting>
        <x14:conditionalFormatting xmlns:xm="http://schemas.microsoft.com/office/excel/2006/main">
          <x14:cfRule type="expression" priority="4" id="{7C612DFF-5D2E-4903-8306-FB701CB95C56}">
            <xm:f>J$1="Proyectado"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J6:J59</xm:sqref>
        </x14:conditionalFormatting>
        <x14:conditionalFormatting xmlns:xm="http://schemas.microsoft.com/office/excel/2006/main">
          <x14:cfRule type="expression" priority="3" id="{AD6EFF27-B4F0-4172-BB7E-FA62F287BB5D}">
            <xm:f>K$1="Proyectado"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K6:K59</xm:sqref>
        </x14:conditionalFormatting>
        <x14:conditionalFormatting xmlns:xm="http://schemas.microsoft.com/office/excel/2006/main">
          <x14:cfRule type="expression" priority="2" id="{D60DD750-CBEF-47D5-B331-47C4CA941AE6}">
            <xm:f>L$1="Proyectado"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L6:M59</xm:sqref>
        </x14:conditionalFormatting>
        <x14:conditionalFormatting xmlns:xm="http://schemas.microsoft.com/office/excel/2006/main">
          <x14:cfRule type="expression" priority="1" id="{5E01E090-AC75-4824-B650-A06321E502AB}">
            <xm:f>N$1="Proyectado"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N6:N59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D1" zoomScale="100" workbookViewId="0">
      <selection activeCell="O20" activeCellId="0" sqref="O20"/>
    </sheetView>
  </sheetViews>
  <sheetFormatPr baseColWidth="10" defaultRowHeight="15"/>
  <cols>
    <col bestFit="1" customWidth="1" min="2" max="2" width="44.85546875"/>
  </cols>
  <sheetData>
    <row r="1">
      <c r="A1" s="24" t="s">
        <v>332</v>
      </c>
      <c r="B1" s="25" t="str">
        <f>IF([1]General!$B$4="","",[1]General!$B$4)</f>
        <v xml:space="preserve">Radio y Televisión Argentina S.E.</v>
      </c>
      <c r="C1" s="26" t="s">
        <v>415</v>
      </c>
      <c r="D1" s="26" t="s">
        <v>416</v>
      </c>
      <c r="E1" s="26" t="s">
        <v>415</v>
      </c>
      <c r="F1" s="26" t="s">
        <v>416</v>
      </c>
      <c r="G1" s="26" t="s">
        <v>415</v>
      </c>
      <c r="H1" s="26" t="s">
        <v>416</v>
      </c>
      <c r="I1" s="26" t="s">
        <v>415</v>
      </c>
      <c r="J1" s="26" t="s">
        <v>416</v>
      </c>
      <c r="K1" s="26" t="s">
        <v>415</v>
      </c>
      <c r="L1" s="26" t="s">
        <v>416</v>
      </c>
      <c r="M1" s="26" t="s">
        <v>415</v>
      </c>
      <c r="N1" s="26" t="s">
        <v>416</v>
      </c>
      <c r="O1" s="26" t="s">
        <v>415</v>
      </c>
      <c r="P1" s="26" t="s">
        <v>416</v>
      </c>
      <c r="Q1" s="26" t="s">
        <v>415</v>
      </c>
      <c r="R1" s="26" t="s">
        <v>416</v>
      </c>
      <c r="S1" s="26" t="s">
        <v>415</v>
      </c>
      <c r="T1" s="26" t="s">
        <v>416</v>
      </c>
      <c r="U1" s="26" t="s">
        <v>415</v>
      </c>
      <c r="V1" s="26" t="s">
        <v>416</v>
      </c>
      <c r="W1" s="26" t="s">
        <v>415</v>
      </c>
      <c r="X1" s="26" t="s">
        <v>416</v>
      </c>
      <c r="Y1" s="26" t="s">
        <v>415</v>
      </c>
      <c r="Z1" s="26" t="s">
        <v>416</v>
      </c>
    </row>
    <row r="2">
      <c r="A2" s="24" t="s">
        <v>334</v>
      </c>
      <c r="B2" s="25" t="s">
        <v>417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27"/>
      <c r="B3" s="28"/>
      <c r="C3" s="29" t="s">
        <v>336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1"/>
    </row>
    <row r="4" ht="36">
      <c r="A4" s="1" t="s">
        <v>361</v>
      </c>
      <c r="B4" s="32" t="s">
        <v>337</v>
      </c>
      <c r="C4" s="1" t="s">
        <v>418</v>
      </c>
      <c r="D4" s="1" t="s">
        <v>419</v>
      </c>
      <c r="E4" s="1" t="s">
        <v>420</v>
      </c>
      <c r="F4" s="1" t="s">
        <v>421</v>
      </c>
      <c r="G4" s="1" t="s">
        <v>422</v>
      </c>
      <c r="H4" s="1" t="s">
        <v>423</v>
      </c>
      <c r="I4" s="1" t="s">
        <v>424</v>
      </c>
      <c r="J4" s="1" t="s">
        <v>425</v>
      </c>
      <c r="K4" s="1" t="s">
        <v>426</v>
      </c>
      <c r="L4" s="1" t="s">
        <v>427</v>
      </c>
      <c r="M4" s="1" t="s">
        <v>428</v>
      </c>
      <c r="N4" s="1" t="s">
        <v>429</v>
      </c>
      <c r="O4" s="1" t="s">
        <v>430</v>
      </c>
      <c r="P4" s="1" t="s">
        <v>431</v>
      </c>
      <c r="Q4" s="1" t="s">
        <v>432</v>
      </c>
      <c r="R4" s="1" t="s">
        <v>433</v>
      </c>
      <c r="S4" s="1" t="s">
        <v>434</v>
      </c>
      <c r="T4" s="1" t="s">
        <v>435</v>
      </c>
      <c r="U4" s="1" t="s">
        <v>436</v>
      </c>
      <c r="V4" s="1" t="s">
        <v>437</v>
      </c>
      <c r="W4" s="1" t="s">
        <v>438</v>
      </c>
      <c r="X4" s="1" t="s">
        <v>439</v>
      </c>
      <c r="Y4" s="1" t="s">
        <v>440</v>
      </c>
      <c r="Z4" s="1" t="s">
        <v>441</v>
      </c>
    </row>
    <row r="5">
      <c r="A5" s="33" t="s">
        <v>442</v>
      </c>
      <c r="B5" s="34" t="s">
        <v>443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>
      <c r="A6" s="33" t="s">
        <v>444</v>
      </c>
      <c r="B6" s="34" t="s">
        <v>445</v>
      </c>
      <c r="C6" s="7">
        <v>402810923.43285561</v>
      </c>
      <c r="D6" s="7">
        <v>413755407.15026128</v>
      </c>
      <c r="E6" s="7">
        <v>376071726.80898315</v>
      </c>
      <c r="F6" s="7">
        <v>405999797.16151285</v>
      </c>
      <c r="G6" s="7">
        <v>504167780.91132069</v>
      </c>
      <c r="H6" s="7">
        <v>399082912.86917621</v>
      </c>
      <c r="I6" s="7">
        <v>445394120.44972342</v>
      </c>
      <c r="J6" s="7">
        <v>471594792.15824807</v>
      </c>
      <c r="K6" s="7">
        <v>465867376.44931221</v>
      </c>
      <c r="L6" s="7">
        <v>439272058.12556165</v>
      </c>
      <c r="M6" s="8">
        <v>585207999.17781436</v>
      </c>
      <c r="N6" s="8">
        <v>464478704.42055887</v>
      </c>
      <c r="O6" s="8">
        <v>517313599.05720532</v>
      </c>
      <c r="P6" s="8">
        <v>707664919.41414011</v>
      </c>
      <c r="Q6" s="8">
        <v>701423689.06894326</v>
      </c>
      <c r="R6" s="8">
        <v>605597742.49772584</v>
      </c>
      <c r="S6" s="8">
        <v>740533279.06115437</v>
      </c>
      <c r="T6" s="8">
        <v>618702112.66364908</v>
      </c>
      <c r="U6" s="8">
        <v>658117959.3299346</v>
      </c>
      <c r="V6" s="8">
        <v>717540471.63280535</v>
      </c>
      <c r="W6" s="8"/>
      <c r="X6" s="8"/>
      <c r="Y6" s="8"/>
      <c r="Z6" s="8"/>
    </row>
    <row r="7">
      <c r="A7" s="36" t="s">
        <v>446</v>
      </c>
      <c r="B7" s="34" t="s">
        <v>447</v>
      </c>
      <c r="C7" s="7">
        <v>468515035.45225966</v>
      </c>
      <c r="D7" s="7">
        <v>484641869.59568083</v>
      </c>
      <c r="E7" s="7">
        <v>432384888.61446917</v>
      </c>
      <c r="F7" s="7">
        <v>470418817.31348723</v>
      </c>
      <c r="G7" s="7">
        <v>581907613.14466977</v>
      </c>
      <c r="H7" s="7">
        <v>460441888.28792083</v>
      </c>
      <c r="I7" s="7">
        <v>519454964.08682293</v>
      </c>
      <c r="J7" s="7">
        <v>544321656.75095725</v>
      </c>
      <c r="K7" s="7">
        <v>539727576.32563889</v>
      </c>
      <c r="L7" s="7">
        <v>510560461.55526906</v>
      </c>
      <c r="M7" s="8">
        <v>678585254.14654171</v>
      </c>
      <c r="N7" s="8">
        <v>540535453.64555192</v>
      </c>
      <c r="O7" s="8">
        <v>596505860.73954844</v>
      </c>
      <c r="P7" s="8">
        <v>829146047.36190581</v>
      </c>
      <c r="Q7" s="8">
        <v>826254572.11174035</v>
      </c>
      <c r="R7" s="8">
        <v>701681651.0369215</v>
      </c>
      <c r="S7" s="8">
        <v>846855982.81256413</v>
      </c>
      <c r="T7" s="8">
        <v>716508265.37197733</v>
      </c>
      <c r="U7" s="8">
        <v>755751799.14680767</v>
      </c>
      <c r="V7" s="8">
        <v>818766309.22510815</v>
      </c>
      <c r="W7" s="8"/>
      <c r="X7" s="8"/>
      <c r="Y7" s="8"/>
      <c r="Z7" s="8"/>
    </row>
    <row r="8">
      <c r="A8" s="36" t="s">
        <v>448</v>
      </c>
      <c r="B8" s="34" t="s">
        <v>449</v>
      </c>
      <c r="C8" s="7">
        <v>14012038.199552713</v>
      </c>
      <c r="D8" s="7">
        <v>15197200.282417618</v>
      </c>
      <c r="E8" s="7">
        <v>11890924.805780524</v>
      </c>
      <c r="F8" s="7">
        <v>13695480.941998202</v>
      </c>
      <c r="G8" s="7">
        <v>16472903.695574224</v>
      </c>
      <c r="H8" s="7">
        <v>12997418.289059574</v>
      </c>
      <c r="I8" s="7">
        <v>15827405.518342542</v>
      </c>
      <c r="J8" s="7">
        <v>15410905.775883678</v>
      </c>
      <c r="K8" s="7">
        <v>15701274.886844151</v>
      </c>
      <c r="L8" s="7">
        <v>15194395.950461319</v>
      </c>
      <c r="M8" s="8">
        <v>19864674.786498081</v>
      </c>
      <c r="N8" s="8">
        <v>16226753.966434384</v>
      </c>
      <c r="O8" s="8">
        <v>16766361.108584782</v>
      </c>
      <c r="P8" s="8">
        <v>26049480.772298679</v>
      </c>
      <c r="Q8" s="8">
        <v>26865032.89670701</v>
      </c>
      <c r="R8" s="8">
        <v>20427317.687088374</v>
      </c>
      <c r="S8" s="8">
        <v>22333725.325457856</v>
      </c>
      <c r="T8" s="8">
        <v>20784826.831140846</v>
      </c>
      <c r="U8" s="8">
        <v>20592664.944769483</v>
      </c>
      <c r="V8" s="8">
        <v>21215071.939967614</v>
      </c>
      <c r="W8" s="8"/>
      <c r="X8" s="8"/>
      <c r="Y8" s="8"/>
      <c r="Z8" s="8"/>
    </row>
    <row r="9">
      <c r="A9" s="33" t="s">
        <v>450</v>
      </c>
      <c r="B9" s="34" t="s">
        <v>451</v>
      </c>
      <c r="C9" s="7">
        <v>119721544.81573321</v>
      </c>
      <c r="D9" s="7">
        <v>125263233.47920261</v>
      </c>
      <c r="E9" s="7">
        <v>85205775.099493295</v>
      </c>
      <c r="F9" s="7">
        <v>95898257.363752142</v>
      </c>
      <c r="G9" s="7">
        <v>121209286.44085968</v>
      </c>
      <c r="H9" s="7">
        <v>95764796.357204378</v>
      </c>
      <c r="I9" s="7">
        <v>126414777.38809106</v>
      </c>
      <c r="J9" s="7">
        <v>129365008.62316486</v>
      </c>
      <c r="K9" s="7">
        <v>118662482.73894404</v>
      </c>
      <c r="L9" s="7">
        <v>113449255.5343219</v>
      </c>
      <c r="M9" s="8">
        <v>154858699.5172711</v>
      </c>
      <c r="N9" s="8">
        <v>124633275.27974439</v>
      </c>
      <c r="O9" s="8">
        <v>138356787.14137354</v>
      </c>
      <c r="P9" s="8">
        <v>200160912.36253604</v>
      </c>
      <c r="Q9" s="8">
        <v>190128819.05467489</v>
      </c>
      <c r="R9" s="8">
        <v>152865374.56150222</v>
      </c>
      <c r="S9" s="8">
        <v>179734968.76847392</v>
      </c>
      <c r="T9" s="8">
        <v>158558638.66770777</v>
      </c>
      <c r="U9" s="8">
        <v>154386676.73423982</v>
      </c>
      <c r="V9" s="8">
        <v>163013015.03034887</v>
      </c>
      <c r="W9" s="8"/>
      <c r="X9" s="8"/>
      <c r="Y9" s="8"/>
      <c r="Z9" s="8"/>
    </row>
    <row r="10">
      <c r="A10" s="36" t="s">
        <v>452</v>
      </c>
      <c r="B10" s="34" t="s">
        <v>453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/>
      <c r="X10" s="8"/>
      <c r="Y10" s="8"/>
      <c r="Z10" s="8"/>
    </row>
    <row r="11">
      <c r="A11" s="36" t="s">
        <v>454</v>
      </c>
      <c r="B11" s="34" t="s">
        <v>455</v>
      </c>
      <c r="C11" s="7">
        <v>59748590.984857962</v>
      </c>
      <c r="D11" s="7">
        <v>62373040.026316643</v>
      </c>
      <c r="E11" s="7">
        <v>54300335.93709892</v>
      </c>
      <c r="F11" s="7">
        <v>59689630.061481386</v>
      </c>
      <c r="G11" s="7">
        <v>73457599.577659935</v>
      </c>
      <c r="H11" s="7">
        <v>58094395.986298084</v>
      </c>
      <c r="I11" s="7">
        <v>66480654.322363704</v>
      </c>
      <c r="J11" s="7">
        <v>68714522.263681859</v>
      </c>
      <c r="K11" s="7">
        <v>68474241.812299639</v>
      </c>
      <c r="L11" s="7">
        <v>65049862.094099343</v>
      </c>
      <c r="M11" s="8">
        <v>86190938.296579257</v>
      </c>
      <c r="N11" s="8">
        <v>68982282.389342353</v>
      </c>
      <c r="O11" s="8">
        <v>75203638.349417299</v>
      </c>
      <c r="P11" s="8">
        <v>106750424.59173006</v>
      </c>
      <c r="Q11" s="8">
        <v>107110429.49961849</v>
      </c>
      <c r="R11" s="8">
        <v>89032866.99379167</v>
      </c>
      <c r="S11" s="8">
        <v>105579065.96256855</v>
      </c>
      <c r="T11" s="8">
        <v>90854258.323770344</v>
      </c>
      <c r="U11" s="8">
        <v>94755437.638059005</v>
      </c>
      <c r="V11" s="8">
        <v>101771804.58742154</v>
      </c>
      <c r="W11" s="8"/>
      <c r="X11" s="8"/>
      <c r="Y11" s="8"/>
      <c r="Z11" s="8"/>
    </row>
    <row r="12">
      <c r="A12" s="33" t="s">
        <v>456</v>
      </c>
      <c r="B12" s="34" t="s">
        <v>457</v>
      </c>
      <c r="C12" s="7">
        <v>22473524.190000001</v>
      </c>
      <c r="D12" s="7">
        <v>21716832.966965191</v>
      </c>
      <c r="E12" s="7">
        <v>24004314.209999997</v>
      </c>
      <c r="F12" s="7">
        <v>24392518.460741036</v>
      </c>
      <c r="G12" s="7">
        <v>26585130.080000006</v>
      </c>
      <c r="H12" s="7">
        <v>21107319.358685285</v>
      </c>
      <c r="I12" s="7">
        <v>26718008.769999996</v>
      </c>
      <c r="J12" s="7">
        <v>30809958.112133507</v>
      </c>
      <c r="K12" s="7">
        <v>30146979.38000001</v>
      </c>
      <c r="L12" s="7">
        <v>27682657.481371015</v>
      </c>
      <c r="M12" s="8">
        <v>34079461.729999989</v>
      </c>
      <c r="N12" s="8">
        <v>26252787.179685522</v>
      </c>
      <c r="O12" s="8">
        <v>34924440.670000017</v>
      </c>
      <c r="P12" s="8">
        <v>41803359.168248415</v>
      </c>
      <c r="Q12" s="8">
        <v>37670009.879999995</v>
      </c>
      <c r="R12" s="8">
        <v>37593785.479948632</v>
      </c>
      <c r="S12" s="8">
        <v>40275022.550000012</v>
      </c>
      <c r="T12" s="8">
        <v>30562583.692004938</v>
      </c>
      <c r="U12" s="8">
        <v>42897513.069999993</v>
      </c>
      <c r="V12" s="8">
        <v>48990655.526566699</v>
      </c>
      <c r="W12" s="8"/>
      <c r="X12" s="8"/>
      <c r="Y12" s="8"/>
      <c r="Z12" s="8"/>
    </row>
    <row r="13">
      <c r="A13" s="36" t="s">
        <v>458</v>
      </c>
      <c r="B13" s="34" t="s">
        <v>459</v>
      </c>
      <c r="C13" s="7">
        <v>167738473.18151179</v>
      </c>
      <c r="D13" s="7">
        <v>172141022.33341953</v>
      </c>
      <c r="E13" s="7">
        <v>151262746.5787802</v>
      </c>
      <c r="F13" s="7">
        <v>163488242.54931986</v>
      </c>
      <c r="G13" s="7">
        <v>182758569.1272344</v>
      </c>
      <c r="H13" s="7">
        <v>144608549.57052988</v>
      </c>
      <c r="I13" s="7">
        <v>182191581.71341789</v>
      </c>
      <c r="J13" s="7">
        <v>192865447.87482512</v>
      </c>
      <c r="K13" s="7">
        <v>190362781.59233099</v>
      </c>
      <c r="L13" s="7">
        <v>179512365.83315778</v>
      </c>
      <c r="M13" s="8">
        <v>280543147.63110089</v>
      </c>
      <c r="N13" s="8">
        <v>221719479.93185136</v>
      </c>
      <c r="O13" s="8">
        <v>213406145.15693763</v>
      </c>
      <c r="P13" s="8">
        <v>291716331.174483</v>
      </c>
      <c r="Q13" s="8">
        <v>283592972.41853577</v>
      </c>
      <c r="R13" s="8">
        <v>244300440.53151846</v>
      </c>
      <c r="S13" s="8">
        <v>265794583.20908815</v>
      </c>
      <c r="T13" s="8">
        <v>224970703.6297636</v>
      </c>
      <c r="U13" s="8">
        <v>264204312.72093141</v>
      </c>
      <c r="V13" s="8">
        <v>287765394.9702915</v>
      </c>
      <c r="W13" s="8"/>
      <c r="X13" s="8"/>
      <c r="Y13" s="8"/>
      <c r="Z13" s="8"/>
    </row>
    <row r="14">
      <c r="A14" s="36" t="s">
        <v>460</v>
      </c>
      <c r="B14" s="34" t="s">
        <v>461</v>
      </c>
      <c r="C14" s="7">
        <v>16730875.132218327</v>
      </c>
      <c r="D14" s="7">
        <v>18146001.078740902</v>
      </c>
      <c r="E14" s="7">
        <v>14198189.820697324</v>
      </c>
      <c r="F14" s="7">
        <v>16352894.436411271</v>
      </c>
      <c r="G14" s="7">
        <v>19669236.614306971</v>
      </c>
      <c r="H14" s="7">
        <v>15519382.643590575</v>
      </c>
      <c r="I14" s="7">
        <v>18898488.686879642</v>
      </c>
      <c r="J14" s="7">
        <v>18401173.086933393</v>
      </c>
      <c r="K14" s="7">
        <v>18747884.198375266</v>
      </c>
      <c r="L14" s="7">
        <v>18142652.606011815</v>
      </c>
      <c r="M14" s="8">
        <v>271226122.13580775</v>
      </c>
      <c r="N14" s="8">
        <v>19375325.027468771</v>
      </c>
      <c r="O14" s="8">
        <v>20019635.268933833</v>
      </c>
      <c r="P14" s="8">
        <v>278617896.84197104</v>
      </c>
      <c r="Q14" s="8">
        <v>32077810.837833043</v>
      </c>
      <c r="R14" s="8">
        <v>24390948.457430001</v>
      </c>
      <c r="S14" s="8">
        <v>26667267.412204556</v>
      </c>
      <c r="T14" s="8">
        <v>24817827.17147455</v>
      </c>
      <c r="U14" s="8">
        <v>24588379.00124665</v>
      </c>
      <c r="V14" s="8">
        <v>25331555.230841253</v>
      </c>
      <c r="W14" s="8"/>
      <c r="X14" s="8"/>
      <c r="Y14" s="8"/>
      <c r="Z14" s="8"/>
    </row>
    <row r="15">
      <c r="A15" s="33" t="s">
        <v>462</v>
      </c>
      <c r="B15" s="34" t="s">
        <v>463</v>
      </c>
      <c r="C15" s="7">
        <v>63721401.090969242</v>
      </c>
      <c r="D15" s="7">
        <v>68654344.518118307</v>
      </c>
      <c r="E15" s="7">
        <v>54744482.352604985</v>
      </c>
      <c r="F15" s="7">
        <v>62517335.179009497</v>
      </c>
      <c r="G15" s="7">
        <v>74678625.660160512</v>
      </c>
      <c r="H15" s="7">
        <v>58944032.863844745</v>
      </c>
      <c r="I15" s="7">
        <v>71870912.259302393</v>
      </c>
      <c r="J15" s="7">
        <v>70743541.655126333</v>
      </c>
      <c r="K15" s="7">
        <v>71620484.334171861</v>
      </c>
      <c r="L15" s="7">
        <v>69083586.144876197</v>
      </c>
      <c r="M15" s="8">
        <v>89691726.81914334</v>
      </c>
      <c r="N15" s="8">
        <v>73041291.45457679</v>
      </c>
      <c r="O15" s="8">
        <v>91896123.732787699</v>
      </c>
      <c r="P15" s="8">
        <v>135546025.34397867</v>
      </c>
      <c r="Q15" s="8">
        <v>120713291.93075596</v>
      </c>
      <c r="R15" s="8">
        <v>93199476.105942696</v>
      </c>
      <c r="S15" s="8">
        <v>114213123.05796862</v>
      </c>
      <c r="T15" s="8">
        <v>103061641.31094487</v>
      </c>
      <c r="U15" s="8">
        <v>92968959.514045238</v>
      </c>
      <c r="V15" s="8">
        <v>96337715.843029603</v>
      </c>
      <c r="W15" s="8"/>
      <c r="X15" s="8"/>
      <c r="Y15" s="8"/>
      <c r="Z15" s="8"/>
    </row>
    <row r="16">
      <c r="A16" s="36" t="s">
        <v>464</v>
      </c>
      <c r="B16" s="34" t="s">
        <v>465</v>
      </c>
      <c r="C16" s="7">
        <v>88470003.568474501</v>
      </c>
      <c r="D16" s="7">
        <v>95923976.091194972</v>
      </c>
      <c r="E16" s="7">
        <v>75053261.581064656</v>
      </c>
      <c r="F16" s="7">
        <v>86418387.488490999</v>
      </c>
      <c r="G16" s="7">
        <v>103993264.91470638</v>
      </c>
      <c r="H16" s="7">
        <v>82053913.302879795</v>
      </c>
      <c r="I16" s="7">
        <v>99793724.31977497</v>
      </c>
      <c r="J16" s="7">
        <v>97192496.797782391</v>
      </c>
      <c r="K16" s="7">
        <v>99874087.812130824</v>
      </c>
      <c r="L16" s="7">
        <v>96599781.738147035</v>
      </c>
      <c r="M16" s="8">
        <v>125452207.60747954</v>
      </c>
      <c r="N16" s="8">
        <v>102459963.4347482</v>
      </c>
      <c r="O16" s="8">
        <v>106171626.69581285</v>
      </c>
      <c r="P16" s="8">
        <v>164740644.87024912</v>
      </c>
      <c r="Q16" s="8">
        <v>170948064.18758777</v>
      </c>
      <c r="R16" s="8">
        <v>130410179.22436224</v>
      </c>
      <c r="S16" s="8">
        <v>142080571.29022518</v>
      </c>
      <c r="T16" s="8">
        <v>131976257.91937843</v>
      </c>
      <c r="U16" s="8">
        <v>131420759.97749826</v>
      </c>
      <c r="V16" s="8">
        <v>135589893.79939604</v>
      </c>
      <c r="W16" s="8"/>
      <c r="X16" s="8"/>
      <c r="Y16" s="8"/>
      <c r="Z16" s="8"/>
    </row>
    <row r="17">
      <c r="A17" s="36" t="s">
        <v>466</v>
      </c>
      <c r="B17" s="34" t="s">
        <v>467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/>
      <c r="X17" s="8"/>
      <c r="Y17" s="8"/>
      <c r="Z17" s="8"/>
    </row>
    <row r="18">
      <c r="A18" s="36"/>
      <c r="B18" s="37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19">
      <c r="A19" s="36" t="s">
        <v>468</v>
      </c>
      <c r="B19" s="34" t="s">
        <v>469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>
      <c r="A20" s="36" t="s">
        <v>470</v>
      </c>
      <c r="B20" s="34" t="s">
        <v>445</v>
      </c>
      <c r="C20" s="15">
        <v>71538608.881075203</v>
      </c>
      <c r="D20" s="15">
        <v>76917550.489171505</v>
      </c>
      <c r="E20" s="15">
        <v>61703999.579095408</v>
      </c>
      <c r="F20" s="15">
        <v>70279477.702677965</v>
      </c>
      <c r="G20" s="15">
        <v>84992037.393588945</v>
      </c>
      <c r="H20" s="15">
        <v>67097599.134327725</v>
      </c>
      <c r="I20" s="8">
        <v>80527943.598487437</v>
      </c>
      <c r="J20" s="8">
        <v>79510630.969858393</v>
      </c>
      <c r="K20" s="8">
        <v>80584175.483604118</v>
      </c>
      <c r="L20" s="8">
        <v>77646952.065070122</v>
      </c>
      <c r="M20" s="8">
        <v>101830385.15078953</v>
      </c>
      <c r="N20" s="8">
        <v>82787761.964155704</v>
      </c>
      <c r="O20" s="8">
        <v>86627124.564595163</v>
      </c>
      <c r="P20" s="8">
        <v>131799073.14710175</v>
      </c>
      <c r="Q20" s="8">
        <v>135100556.76336217</v>
      </c>
      <c r="R20" s="8">
        <v>104825434.68295628</v>
      </c>
      <c r="S20" s="8">
        <v>116886798.40430906</v>
      </c>
      <c r="T20" s="8">
        <v>106732835.33113135</v>
      </c>
      <c r="U20" s="8">
        <v>107057466.32782623</v>
      </c>
      <c r="V20" s="8">
        <v>111441806.85383123</v>
      </c>
      <c r="W20" s="8"/>
      <c r="X20" s="8"/>
      <c r="Y20" s="8"/>
      <c r="Z20" s="8"/>
    </row>
    <row r="21">
      <c r="A21" s="36" t="s">
        <v>471</v>
      </c>
      <c r="B21" s="34" t="s">
        <v>447</v>
      </c>
      <c r="C21" s="15">
        <v>19736581.191637509</v>
      </c>
      <c r="D21" s="15">
        <v>21404468.190622263</v>
      </c>
      <c r="E21" s="15">
        <v>16751069.712221175</v>
      </c>
      <c r="F21" s="15">
        <v>19291475.563465163</v>
      </c>
      <c r="G21" s="15">
        <v>23204761.619908549</v>
      </c>
      <c r="H21" s="15">
        <v>18309057.200505894</v>
      </c>
      <c r="I21" s="8">
        <v>22292997.976709217</v>
      </c>
      <c r="J21" s="8">
        <v>21708760.566272851</v>
      </c>
      <c r="K21" s="8">
        <v>22116865.768795107</v>
      </c>
      <c r="L21" s="8">
        <v>21402141.590553075</v>
      </c>
      <c r="M21" s="8">
        <v>27981178.362355359</v>
      </c>
      <c r="N21" s="8">
        <v>22855980.369741853</v>
      </c>
      <c r="O21" s="8">
        <v>23618408.178853024</v>
      </c>
      <c r="P21" s="8">
        <v>36689243.822248571</v>
      </c>
      <c r="Q21" s="8">
        <v>37836103.060968854</v>
      </c>
      <c r="R21" s="8">
        <v>28773953.333922964</v>
      </c>
      <c r="S21" s="8">
        <v>31464295.64410504</v>
      </c>
      <c r="T21" s="8">
        <v>29277700.205730118</v>
      </c>
      <c r="U21" s="8">
        <v>29009881.792222984</v>
      </c>
      <c r="V21" s="8">
        <v>29889203.726612102</v>
      </c>
      <c r="W21" s="8"/>
      <c r="X21" s="8"/>
      <c r="Y21" s="8"/>
      <c r="Z21" s="8"/>
    </row>
    <row r="22">
      <c r="A22" s="36" t="s">
        <v>472</v>
      </c>
      <c r="B22" s="34" t="s">
        <v>449</v>
      </c>
      <c r="C22" s="15">
        <v>12022989.441714508</v>
      </c>
      <c r="D22" s="15">
        <v>13039914.389111524</v>
      </c>
      <c r="E22" s="15">
        <v>10202974.139528397</v>
      </c>
      <c r="F22" s="15">
        <v>11751368.389082959</v>
      </c>
      <c r="G22" s="15">
        <v>14134528.066915417</v>
      </c>
      <c r="H22" s="15">
        <v>11152397.719262471</v>
      </c>
      <c r="I22" s="8">
        <v>13580660.195662383</v>
      </c>
      <c r="J22" s="8">
        <v>13223283.778702602</v>
      </c>
      <c r="K22" s="8">
        <v>13472434.166787416</v>
      </c>
      <c r="L22" s="8">
        <v>13037508.140068989</v>
      </c>
      <c r="M22" s="8">
        <v>17044827.58466807</v>
      </c>
      <c r="N22" s="8">
        <v>13923319.993373079</v>
      </c>
      <c r="O22" s="8">
        <v>14386328.363772403</v>
      </c>
      <c r="P22" s="8">
        <v>22351682.733600434</v>
      </c>
      <c r="Q22" s="8">
        <v>23051464.909561262</v>
      </c>
      <c r="R22" s="8">
        <v>17527601.721943025</v>
      </c>
      <c r="S22" s="8">
        <v>19163389.362634141</v>
      </c>
      <c r="T22" s="8">
        <v>17834361.424068049</v>
      </c>
      <c r="U22" s="8">
        <v>17669477.465143602</v>
      </c>
      <c r="V22" s="8">
        <v>18203532.013464432</v>
      </c>
      <c r="W22" s="8"/>
      <c r="X22" s="8"/>
      <c r="Y22" s="8"/>
      <c r="Z22" s="8"/>
    </row>
    <row r="23">
      <c r="A23" s="36" t="s">
        <v>473</v>
      </c>
      <c r="B23" s="34" t="s">
        <v>451</v>
      </c>
      <c r="C23" s="15">
        <v>10560492.731829861</v>
      </c>
      <c r="D23" s="15">
        <v>11453717.313799599</v>
      </c>
      <c r="E23" s="15">
        <v>8961867.1600673459</v>
      </c>
      <c r="F23" s="15">
        <v>10321912.122071097</v>
      </c>
      <c r="G23" s="15">
        <v>12415180.238004062</v>
      </c>
      <c r="H23" s="15">
        <v>9795801.2545632143</v>
      </c>
      <c r="I23" s="8">
        <v>11928685.788589686</v>
      </c>
      <c r="J23" s="8">
        <v>11614781.241627615</v>
      </c>
      <c r="K23" s="8">
        <v>11833624.556367069</v>
      </c>
      <c r="L23" s="8">
        <v>11451603.664948188</v>
      </c>
      <c r="M23" s="8">
        <v>14971466.014820985</v>
      </c>
      <c r="N23" s="8">
        <v>12229663.870684555</v>
      </c>
      <c r="O23" s="8">
        <v>12636351.122144138</v>
      </c>
      <c r="P23" s="8">
        <v>19632786.354563564</v>
      </c>
      <c r="Q23" s="8">
        <v>20247445.846607879</v>
      </c>
      <c r="R23" s="8">
        <v>15395514.691942716</v>
      </c>
      <c r="S23" s="8">
        <v>16832322.365614951</v>
      </c>
      <c r="T23" s="8">
        <v>15664959.626616772</v>
      </c>
      <c r="U23" s="8">
        <v>15520132.430497346</v>
      </c>
      <c r="V23" s="8">
        <v>15989223.682991914</v>
      </c>
      <c r="W23" s="8"/>
      <c r="X23" s="8"/>
      <c r="Y23" s="8"/>
      <c r="Z23" s="8"/>
    </row>
    <row r="24">
      <c r="A24" s="36" t="s">
        <v>474</v>
      </c>
      <c r="B24" s="34" t="s">
        <v>453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/>
      <c r="X24" s="8"/>
      <c r="Y24" s="8"/>
      <c r="Z24" s="8"/>
    </row>
    <row r="25">
      <c r="A25" s="36" t="s">
        <v>475</v>
      </c>
      <c r="B25" s="34" t="s">
        <v>455</v>
      </c>
      <c r="C25" s="15">
        <v>7003007.9514093315</v>
      </c>
      <c r="D25" s="15">
        <v>7559899.4311573962</v>
      </c>
      <c r="E25" s="15">
        <v>5995367.6682536937</v>
      </c>
      <c r="F25" s="15">
        <v>6863627.4956041398</v>
      </c>
      <c r="G25" s="15">
        <v>8279819.0474276962</v>
      </c>
      <c r="H25" s="15">
        <v>6534896.2635651575</v>
      </c>
      <c r="I25" s="8">
        <v>7895585.6220809929</v>
      </c>
      <c r="J25" s="8">
        <v>7745917.5806048978</v>
      </c>
      <c r="K25" s="8">
        <v>7869473.5439277049</v>
      </c>
      <c r="L25" s="8">
        <v>7597719.4320853576</v>
      </c>
      <c r="M25" s="8">
        <v>9949747.5990255568</v>
      </c>
      <c r="N25" s="8">
        <v>8106825.7888391223</v>
      </c>
      <c r="O25" s="8">
        <v>8433701.0859207455</v>
      </c>
      <c r="P25" s="8">
        <v>12956025.343292849</v>
      </c>
      <c r="Q25" s="8">
        <v>13318149.58360965</v>
      </c>
      <c r="R25" s="8">
        <v>10237406.861399323</v>
      </c>
      <c r="S25" s="8">
        <v>11312982.349364882</v>
      </c>
      <c r="T25" s="8">
        <v>10420416.108735183</v>
      </c>
      <c r="U25" s="8">
        <v>10393236.066660639</v>
      </c>
      <c r="V25" s="8">
        <v>10767940.202406788</v>
      </c>
      <c r="W25" s="8"/>
      <c r="X25" s="8"/>
      <c r="Y25" s="8"/>
      <c r="Z25" s="8"/>
    </row>
    <row r="26">
      <c r="A26" s="36" t="s">
        <v>476</v>
      </c>
      <c r="B26" s="34" t="s">
        <v>457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/>
      <c r="X26" s="8"/>
      <c r="Y26" s="8"/>
      <c r="Z26" s="8"/>
    </row>
    <row r="27">
      <c r="A27" s="36" t="s">
        <v>477</v>
      </c>
      <c r="B27" s="34" t="s">
        <v>459</v>
      </c>
      <c r="C27" s="15">
        <v>15454533.366525335</v>
      </c>
      <c r="D27" s="15">
        <v>16654243.574136678</v>
      </c>
      <c r="E27" s="15">
        <v>13212976.474489728</v>
      </c>
      <c r="F27" s="15">
        <v>15100327.908779893</v>
      </c>
      <c r="G27" s="15">
        <v>18010166.738483902</v>
      </c>
      <c r="H27" s="15">
        <v>14214835.405344101</v>
      </c>
      <c r="I27" s="8">
        <v>17376851.532652754</v>
      </c>
      <c r="J27" s="8">
        <v>17089452.05749752</v>
      </c>
      <c r="K27" s="8">
        <v>17344055.202044755</v>
      </c>
      <c r="L27" s="8">
        <v>16732472.13115621</v>
      </c>
      <c r="M27" s="8">
        <v>22379084.50617712</v>
      </c>
      <c r="N27" s="8">
        <v>18198910.195478085</v>
      </c>
      <c r="O27" s="8">
        <v>18631829.629071504</v>
      </c>
      <c r="P27" s="8">
        <v>28510203.219344795</v>
      </c>
      <c r="Q27" s="8">
        <v>29213283.944211259</v>
      </c>
      <c r="R27" s="8">
        <v>22527659.259618469</v>
      </c>
      <c r="S27" s="8">
        <v>24615746.664592542</v>
      </c>
      <c r="T27" s="8">
        <v>22662690.836149354</v>
      </c>
      <c r="U27" s="8">
        <v>22906877.290139265</v>
      </c>
      <c r="V27" s="8">
        <v>23770283.470631499</v>
      </c>
      <c r="W27" s="8"/>
      <c r="X27" s="8"/>
      <c r="Y27" s="8"/>
      <c r="Z27" s="8"/>
    </row>
    <row r="28">
      <c r="A28" s="36" t="s">
        <v>478</v>
      </c>
      <c r="B28" s="34" t="s">
        <v>461</v>
      </c>
      <c r="C28" s="15">
        <v>2196224.8765737284</v>
      </c>
      <c r="D28" s="15">
        <v>2381985.321420569</v>
      </c>
      <c r="E28" s="15">
        <v>1863764.892159404</v>
      </c>
      <c r="F28" s="15">
        <v>2146608.1888370812</v>
      </c>
      <c r="G28" s="15">
        <v>2581937.0722796256</v>
      </c>
      <c r="H28" s="15">
        <v>2037194.9441715188</v>
      </c>
      <c r="I28" s="8">
        <v>2480762.7010404384</v>
      </c>
      <c r="J28" s="8">
        <v>2415481.1850719834</v>
      </c>
      <c r="K28" s="8">
        <v>2460993.1838117773</v>
      </c>
      <c r="L28" s="8">
        <v>2381545.7748309234</v>
      </c>
      <c r="M28" s="8">
        <v>6287801.1500242874</v>
      </c>
      <c r="N28" s="8">
        <v>2543355.9500474539</v>
      </c>
      <c r="O28" s="8">
        <v>2627933.1266358956</v>
      </c>
      <c r="P28" s="8">
        <v>7250302.9424762744</v>
      </c>
      <c r="Q28" s="8">
        <v>4210783.093611815</v>
      </c>
      <c r="R28" s="8">
        <v>3201745.7151587056</v>
      </c>
      <c r="S28" s="8">
        <v>3500553.0564354993</v>
      </c>
      <c r="T28" s="8">
        <v>3257781.2873141798</v>
      </c>
      <c r="U28" s="8">
        <v>3227661.9848277457</v>
      </c>
      <c r="V28" s="8">
        <v>3325217.0804348406</v>
      </c>
      <c r="W28" s="8"/>
      <c r="X28" s="8"/>
      <c r="Y28" s="8"/>
      <c r="Z28" s="8"/>
    </row>
    <row r="29">
      <c r="A29" s="36" t="s">
        <v>479</v>
      </c>
      <c r="B29" s="34" t="s">
        <v>463</v>
      </c>
      <c r="C29" s="15">
        <v>1764091.1716964429</v>
      </c>
      <c r="D29" s="15">
        <v>1913007.3363769446</v>
      </c>
      <c r="E29" s="15">
        <v>1497476.9870685302</v>
      </c>
      <c r="F29" s="15">
        <v>1724388.6030539549</v>
      </c>
      <c r="G29" s="15">
        <v>2073759.4773091141</v>
      </c>
      <c r="H29" s="15">
        <v>1636247.3146581952</v>
      </c>
      <c r="I29" s="8">
        <v>1992574.5368271091</v>
      </c>
      <c r="J29" s="8">
        <v>1940630.9456089467</v>
      </c>
      <c r="K29" s="8">
        <v>1976902.8080172602</v>
      </c>
      <c r="L29" s="8">
        <v>1912938.4811123256</v>
      </c>
      <c r="M29" s="8">
        <v>2500513.1230287701</v>
      </c>
      <c r="N29" s="8">
        <v>2042436.7076709901</v>
      </c>
      <c r="O29" s="8">
        <v>2120918.0968403569</v>
      </c>
      <c r="P29" s="8">
        <v>3290568.8152654301</v>
      </c>
      <c r="Q29" s="8">
        <v>3381322.8845656598</v>
      </c>
      <c r="R29" s="8">
        <v>2571959.0369229307</v>
      </c>
      <c r="S29" s="8">
        <v>2819909.7214155681</v>
      </c>
      <c r="T29" s="8">
        <v>2622264.8375560381</v>
      </c>
      <c r="U29" s="8">
        <v>2592144.2451982419</v>
      </c>
      <c r="V29" s="8">
        <v>2670850.4621184603</v>
      </c>
      <c r="W29" s="8"/>
      <c r="X29" s="8"/>
      <c r="Y29" s="8"/>
      <c r="Z29" s="8"/>
    </row>
    <row r="30">
      <c r="A30" s="36" t="s">
        <v>480</v>
      </c>
      <c r="B30" s="34" t="s">
        <v>465</v>
      </c>
      <c r="C30" s="15">
        <v>198868.12313982699</v>
      </c>
      <c r="D30" s="15">
        <v>192172.07864925099</v>
      </c>
      <c r="E30" s="15">
        <v>149010.065191976</v>
      </c>
      <c r="F30" s="15">
        <v>151419.89620004647</v>
      </c>
      <c r="G30" s="15">
        <v>222193.8185270722</v>
      </c>
      <c r="H30" s="15">
        <v>176411.24467188143</v>
      </c>
      <c r="I30" s="8">
        <v>112413.676128818</v>
      </c>
      <c r="J30" s="8">
        <v>129630.181471188</v>
      </c>
      <c r="K30" s="8">
        <v>822286.96026822936</v>
      </c>
      <c r="L30" s="8">
        <v>755070.39367838798</v>
      </c>
      <c r="M30" s="8">
        <v>305873.66900281538</v>
      </c>
      <c r="N30" s="8">
        <v>235626.85349374759</v>
      </c>
      <c r="O30" s="8">
        <v>490585.09870189504</v>
      </c>
      <c r="P30" s="8">
        <v>587213.45074940531</v>
      </c>
      <c r="Q30" s="8">
        <v>1457702.75228546</v>
      </c>
      <c r="R30" s="8">
        <v>1454753.0845805099</v>
      </c>
      <c r="S30" s="8">
        <v>1184401.3248034699</v>
      </c>
      <c r="T30" s="8">
        <v>898779.3933703443</v>
      </c>
      <c r="U30" s="8">
        <v>1429989.8036127002</v>
      </c>
      <c r="V30" s="8">
        <v>1633104.7415755023</v>
      </c>
      <c r="W30" s="8"/>
      <c r="X30" s="8"/>
      <c r="Y30" s="8"/>
      <c r="Z30" s="8"/>
    </row>
    <row r="31">
      <c r="A31" s="36" t="s">
        <v>481</v>
      </c>
      <c r="B31" s="34" t="s">
        <v>467</v>
      </c>
      <c r="C31" s="15"/>
      <c r="D31" s="15"/>
      <c r="E31" s="15">
        <v>0</v>
      </c>
      <c r="F31" s="15">
        <v>0</v>
      </c>
      <c r="G31" s="15">
        <v>0</v>
      </c>
      <c r="H31" s="15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/>
      <c r="X31" s="8"/>
      <c r="Y31" s="8"/>
      <c r="Z31" s="8"/>
    </row>
    <row r="32" ht="15.75">
      <c r="A32" s="36"/>
      <c r="B32" s="39" t="s">
        <v>482</v>
      </c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>
      <c r="A33" s="36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</row>
    <row r="34">
      <c r="A34" s="36" t="s">
        <v>483</v>
      </c>
      <c r="B34" s="34" t="s">
        <v>484</v>
      </c>
      <c r="C34" s="7">
        <v>1564417807.77</v>
      </c>
      <c r="D34" s="7">
        <v>1629329885.6499999</v>
      </c>
      <c r="E34" s="7">
        <v>1399455152.49</v>
      </c>
      <c r="F34" s="7">
        <v>1536501966.8199999</v>
      </c>
      <c r="G34" s="7">
        <v>1870814393.6399999</v>
      </c>
      <c r="H34" s="7">
        <v>1479569049.99</v>
      </c>
      <c r="I34" s="7">
        <v>1731233113.1599998</v>
      </c>
      <c r="J34" s="7">
        <v>1794798071.6199999</v>
      </c>
      <c r="K34" s="7">
        <v>1777665981.2</v>
      </c>
      <c r="L34" s="7">
        <v>1687465028.72</v>
      </c>
      <c r="M34" s="8">
        <v>2528951109.02</v>
      </c>
      <c r="N34" s="8">
        <v>1820629198.4200001</v>
      </c>
      <c r="O34" s="8">
        <v>1980137397.2</v>
      </c>
      <c r="P34" s="8">
        <v>3045263141.6999998</v>
      </c>
      <c r="Q34" s="8">
        <v>2764601504.71</v>
      </c>
      <c r="R34" s="8">
        <v>2306015810.96</v>
      </c>
      <c r="S34" s="8">
        <v>2711847988.3299999</v>
      </c>
      <c r="T34" s="8">
        <v>2330168904.6300001</v>
      </c>
      <c r="U34" s="8">
        <v>2449491329.48</v>
      </c>
      <c r="V34" s="8">
        <v>2634013050.0100002</v>
      </c>
      <c r="W34" s="8"/>
      <c r="X34" s="8"/>
      <c r="Y34" s="8"/>
      <c r="Z34" s="8"/>
    </row>
  </sheetData>
  <mergeCells count="1">
    <mergeCell ref="C3:Z3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id="{D80641BC-F065-4416-8F24-EE9FB7AC6DD8}">
            <xm:f>C$1="Ocultar"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diagonal/>
                <vertical style="none"/>
                <horizontal style="none"/>
              </border>
            </x14:dxf>
          </x14:cfRule>
          <xm:sqref>C4:Z4</xm:sqref>
        </x14:conditionalFormatting>
        <x14:conditionalFormatting xmlns:xm="http://schemas.microsoft.com/office/excel/2006/main">
          <x14:cfRule type="expression" priority="14" id="{780C91E8-1BE7-4A7C-AE5A-32D31032D801}">
            <xm:f>M$1="Ocultar"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diagonal/>
                <vertical style="none"/>
                <horizontal style="none"/>
              </border>
            </x14:dxf>
          </x14:cfRule>
          <xm:sqref>M7:Z17 O6:Z6</xm:sqref>
        </x14:conditionalFormatting>
        <x14:conditionalFormatting xmlns:xm="http://schemas.microsoft.com/office/excel/2006/main">
          <x14:cfRule type="expression" priority="13" id="{CD02561B-3A8D-4A14-ABC9-9AEC9B8486B2}">
            <xm:f>I$1="Ocultar"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diagonal/>
                <vertical style="none"/>
                <horizontal style="none"/>
              </border>
            </x14:dxf>
          </x14:cfRule>
          <xm:sqref>I20:Z31</xm:sqref>
        </x14:conditionalFormatting>
        <x14:conditionalFormatting xmlns:xm="http://schemas.microsoft.com/office/excel/2006/main">
          <x14:cfRule type="expression" priority="12" id="{25E4DCC5-4DCC-4749-972A-FA8E30CB6283}">
            <xm:f>O$1="Ocultar"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diagonal/>
                <vertical style="none"/>
                <horizontal style="none"/>
              </border>
            </x14:dxf>
          </x14:cfRule>
          <xm:sqref>O34:Z34</xm:sqref>
        </x14:conditionalFormatting>
        <x14:conditionalFormatting xmlns:xm="http://schemas.microsoft.com/office/excel/2006/main">
          <x14:cfRule type="expression" priority="11" id="{84186D18-893D-4B7D-A7FD-5823039B8355}">
            <xm:f>C$1="Ocultar"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C5:Z5</xm:sqref>
        </x14:conditionalFormatting>
        <x14:conditionalFormatting xmlns:xm="http://schemas.microsoft.com/office/excel/2006/main">
          <x14:cfRule type="expression" priority="10" id="{912CFCE1-16E2-423C-923B-D864240A8395}">
            <xm:f>C$1="Ocultar"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C19:Z19</xm:sqref>
        </x14:conditionalFormatting>
        <x14:conditionalFormatting xmlns:xm="http://schemas.microsoft.com/office/excel/2006/main">
          <x14:cfRule type="expression" priority="9" id="{C81A3551-3AE7-4B54-A8FC-B6DC19CCD1C0}">
            <xm:f>I$1="Ocultar"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diagonal/>
                <vertical style="none"/>
                <horizontal style="none"/>
              </border>
            </x14:dxf>
          </x14:cfRule>
          <xm:sqref>I7:L17</xm:sqref>
        </x14:conditionalFormatting>
        <x14:conditionalFormatting xmlns:xm="http://schemas.microsoft.com/office/excel/2006/main">
          <x14:cfRule type="expression" priority="8" id="{BBA76276-9908-4A32-9F06-15CE8A01513D}">
            <xm:f>M$1="Ocultar"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diagonal/>
                <vertical style="none"/>
                <horizontal style="none"/>
              </border>
            </x14:dxf>
          </x14:cfRule>
          <xm:sqref>M6:N6</xm:sqref>
        </x14:conditionalFormatting>
        <x14:conditionalFormatting xmlns:xm="http://schemas.microsoft.com/office/excel/2006/main">
          <x14:cfRule type="expression" priority="7" id="{D7584140-C9A1-423D-B226-E52347EBD906}">
            <xm:f>I$1="Ocultar"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diagonal/>
                <vertical style="none"/>
                <horizontal style="none"/>
              </border>
            </x14:dxf>
          </x14:cfRule>
          <xm:sqref>I6:L6</xm:sqref>
        </x14:conditionalFormatting>
        <x14:conditionalFormatting xmlns:xm="http://schemas.microsoft.com/office/excel/2006/main">
          <x14:cfRule type="expression" priority="6" id="{6E0C83E1-59E8-4E53-B233-0C58025636F4}">
            <xm:f>I$1="Ocultar"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diagonal/>
                <vertical style="none"/>
                <horizontal style="none"/>
              </border>
            </x14:dxf>
          </x14:cfRule>
          <xm:sqref>I34:N34</xm:sqref>
        </x14:conditionalFormatting>
        <x14:conditionalFormatting xmlns:xm="http://schemas.microsoft.com/office/excel/2006/main">
          <x14:cfRule type="expression" priority="5" id="{7F75903B-19D1-487E-870D-D80A4921E574}">
            <xm:f>C$1="Ocultar"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diagonal/>
                <vertical style="none"/>
                <horizontal style="none"/>
              </border>
            </x14:dxf>
          </x14:cfRule>
          <xm:sqref>C7:H17</xm:sqref>
        </x14:conditionalFormatting>
        <x14:conditionalFormatting xmlns:xm="http://schemas.microsoft.com/office/excel/2006/main">
          <x14:cfRule type="expression" priority="4" id="{7B766B47-94FB-49DD-B1A5-D9F25961ADFB}">
            <xm:f>C$1="Ocultar"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diagonal/>
                <vertical style="none"/>
                <horizontal style="none"/>
              </border>
            </x14:dxf>
          </x14:cfRule>
          <xm:sqref>C6:H6</xm:sqref>
        </x14:conditionalFormatting>
        <x14:conditionalFormatting xmlns:xm="http://schemas.microsoft.com/office/excel/2006/main">
          <x14:cfRule type="expression" priority="3" id="{41375AFF-D716-4DCD-BDDB-F1B1F47B612A}">
            <xm:f>C$1="Ocultar"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diagonal/>
                <vertical style="none"/>
                <horizontal style="none"/>
              </border>
            </x14:dxf>
          </x14:cfRule>
          <xm:sqref>C20:H31</xm:sqref>
        </x14:conditionalFormatting>
        <x14:conditionalFormatting xmlns:xm="http://schemas.microsoft.com/office/excel/2006/main">
          <x14:cfRule type="expression" priority="2" id="{5F31D43A-4F8E-490C-9BEE-FABB0596ABB3}">
            <xm:f>C$1="Ocultar"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diagonal/>
                <vertical style="none"/>
                <horizontal style="none"/>
              </border>
            </x14:dxf>
          </x14:cfRule>
          <xm:sqref>C34:H34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G44" activeCellId="0" sqref="G44"/>
    </sheetView>
  </sheetViews>
  <sheetFormatPr baseColWidth="10" defaultRowHeight="15"/>
  <cols>
    <col bestFit="1" customWidth="1" min="2" max="2" width="33.5703125"/>
    <col bestFit="1" customWidth="1" min="7" max="7" width="21.85546875"/>
  </cols>
  <sheetData>
    <row r="1">
      <c r="A1" t="s">
        <v>332</v>
      </c>
      <c r="B1" t="s">
        <v>333</v>
      </c>
    </row>
    <row r="2">
      <c r="A2" t="s">
        <v>485</v>
      </c>
      <c r="B2" t="s">
        <v>486</v>
      </c>
    </row>
    <row r="3">
      <c r="E3" s="23">
        <v>2023</v>
      </c>
    </row>
    <row r="4">
      <c r="B4" t="s">
        <v>487</v>
      </c>
      <c r="E4" s="23" t="s">
        <v>488</v>
      </c>
      <c r="F4" s="23" t="s">
        <v>489</v>
      </c>
      <c r="G4" s="23" t="s">
        <v>490</v>
      </c>
      <c r="H4" s="23" t="s">
        <v>491</v>
      </c>
    </row>
    <row r="6">
      <c r="B6" t="s">
        <v>492</v>
      </c>
    </row>
    <row r="7">
      <c r="B7" t="s">
        <v>493</v>
      </c>
      <c r="E7" s="7">
        <v>0</v>
      </c>
      <c r="F7" s="7">
        <v>54</v>
      </c>
      <c r="G7" s="7">
        <v>123</v>
      </c>
      <c r="H7" s="7">
        <v>2074</v>
      </c>
    </row>
    <row r="8">
      <c r="B8" t="s">
        <v>494</v>
      </c>
      <c r="E8" s="7">
        <v>0</v>
      </c>
      <c r="F8" s="7">
        <v>1</v>
      </c>
      <c r="G8" s="7">
        <v>1</v>
      </c>
      <c r="H8" s="7">
        <v>21</v>
      </c>
    </row>
    <row r="9">
      <c r="B9" t="s">
        <v>495</v>
      </c>
      <c r="E9" s="7">
        <v>0</v>
      </c>
      <c r="F9" s="7">
        <v>36</v>
      </c>
      <c r="G9" s="7">
        <v>106</v>
      </c>
      <c r="H9" s="7">
        <v>1685</v>
      </c>
    </row>
    <row r="10">
      <c r="B10" t="s">
        <v>496</v>
      </c>
      <c r="E10" s="7">
        <v>0</v>
      </c>
      <c r="F10" s="7">
        <v>15</v>
      </c>
      <c r="G10" s="7">
        <v>16</v>
      </c>
      <c r="H10" s="7">
        <v>335</v>
      </c>
    </row>
    <row r="11">
      <c r="B11" t="s">
        <v>497</v>
      </c>
      <c r="E11" s="7">
        <v>0</v>
      </c>
      <c r="F11" s="7">
        <v>2</v>
      </c>
      <c r="G11" s="7">
        <v>0</v>
      </c>
      <c r="H11" s="7">
        <v>33</v>
      </c>
    </row>
    <row r="12">
      <c r="B12" t="s">
        <v>498</v>
      </c>
      <c r="E12" s="7">
        <v>141</v>
      </c>
      <c r="F12" s="7">
        <v>16</v>
      </c>
      <c r="G12" s="7">
        <v>-123</v>
      </c>
      <c r="H12" s="7">
        <v>371</v>
      </c>
    </row>
    <row r="13">
      <c r="B13" t="s">
        <v>499</v>
      </c>
      <c r="E13" s="7">
        <v>0</v>
      </c>
      <c r="F13" s="7">
        <v>0</v>
      </c>
      <c r="G13" s="7">
        <v>0</v>
      </c>
      <c r="H13" s="7">
        <v>0</v>
      </c>
    </row>
    <row r="14">
      <c r="B14" t="s">
        <v>500</v>
      </c>
      <c r="E14" s="7">
        <v>141</v>
      </c>
      <c r="F14" s="7">
        <v>70</v>
      </c>
      <c r="G14" s="7">
        <v>0</v>
      </c>
      <c r="H14" s="7">
        <v>2445</v>
      </c>
    </row>
    <row r="15">
      <c r="E15" s="7"/>
      <c r="F15" s="7"/>
      <c r="G15" s="7"/>
      <c r="H15" s="7"/>
    </row>
    <row r="16">
      <c r="B16" t="s">
        <v>501</v>
      </c>
      <c r="E16" s="7"/>
      <c r="F16" s="7"/>
      <c r="G16" s="7"/>
      <c r="H16" s="7"/>
    </row>
    <row r="17">
      <c r="B17" t="s">
        <v>502</v>
      </c>
      <c r="E17" s="7">
        <v>0</v>
      </c>
      <c r="F17" s="7">
        <v>2</v>
      </c>
      <c r="G17" s="7">
        <v>0</v>
      </c>
      <c r="H17" s="7">
        <v>9</v>
      </c>
    </row>
    <row r="18">
      <c r="B18" t="s">
        <v>503</v>
      </c>
      <c r="E18" s="7">
        <v>22</v>
      </c>
      <c r="F18" s="7">
        <v>28</v>
      </c>
      <c r="G18" s="7">
        <v>-9</v>
      </c>
      <c r="H18" s="7">
        <v>1106</v>
      </c>
    </row>
    <row r="19">
      <c r="B19" t="s">
        <v>504</v>
      </c>
      <c r="E19" s="7">
        <v>0</v>
      </c>
      <c r="F19" s="7">
        <v>0</v>
      </c>
      <c r="G19" s="7">
        <v>0</v>
      </c>
      <c r="H19" s="7">
        <v>21</v>
      </c>
    </row>
    <row r="20">
      <c r="B20" t="s">
        <v>505</v>
      </c>
      <c r="E20" s="7">
        <v>0</v>
      </c>
      <c r="F20" s="7">
        <v>0</v>
      </c>
      <c r="G20" s="7">
        <v>-1</v>
      </c>
      <c r="H20" s="7">
        <v>15</v>
      </c>
    </row>
    <row r="21">
      <c r="B21" t="s">
        <v>506</v>
      </c>
      <c r="E21" s="7">
        <v>0</v>
      </c>
      <c r="F21" s="7">
        <v>0</v>
      </c>
      <c r="G21" s="7">
        <v>0</v>
      </c>
      <c r="H21" s="7">
        <v>9</v>
      </c>
    </row>
    <row r="22">
      <c r="B22" t="s">
        <v>507</v>
      </c>
      <c r="E22" s="7">
        <v>0</v>
      </c>
      <c r="F22" s="7">
        <v>0</v>
      </c>
      <c r="G22" s="7">
        <v>0</v>
      </c>
      <c r="H22" s="7">
        <v>1</v>
      </c>
    </row>
    <row r="23">
      <c r="B23" t="s">
        <v>508</v>
      </c>
      <c r="E23" s="7">
        <v>0</v>
      </c>
      <c r="F23" s="7">
        <v>0</v>
      </c>
      <c r="G23" s="7">
        <v>0</v>
      </c>
      <c r="H23" s="7">
        <v>29</v>
      </c>
    </row>
    <row r="24">
      <c r="B24" t="s">
        <v>509</v>
      </c>
      <c r="E24" s="7">
        <v>112</v>
      </c>
      <c r="F24" s="7">
        <v>21</v>
      </c>
      <c r="G24" s="7">
        <v>-2</v>
      </c>
      <c r="H24" s="7">
        <v>1013</v>
      </c>
    </row>
    <row r="25">
      <c r="B25" t="s">
        <v>510</v>
      </c>
      <c r="E25" s="7">
        <v>1</v>
      </c>
      <c r="F25" s="7">
        <v>4</v>
      </c>
      <c r="G25" s="7">
        <v>9</v>
      </c>
      <c r="H25" s="7">
        <v>64</v>
      </c>
    </row>
    <row r="26">
      <c r="B26" t="s">
        <v>511</v>
      </c>
      <c r="E26" s="7">
        <v>4</v>
      </c>
      <c r="F26" s="7">
        <v>8</v>
      </c>
      <c r="G26" s="7">
        <v>3</v>
      </c>
      <c r="H26" s="7">
        <v>114</v>
      </c>
    </row>
    <row r="27">
      <c r="B27" t="s">
        <v>512</v>
      </c>
      <c r="E27" s="7">
        <v>2</v>
      </c>
      <c r="F27" s="7">
        <v>6</v>
      </c>
      <c r="G27" s="7">
        <v>0</v>
      </c>
      <c r="H27" s="7">
        <v>45</v>
      </c>
    </row>
    <row r="28">
      <c r="B28" t="s">
        <v>513</v>
      </c>
      <c r="E28" s="7">
        <v>0</v>
      </c>
      <c r="F28" s="7">
        <v>1</v>
      </c>
      <c r="G28" s="7">
        <v>2</v>
      </c>
      <c r="H28" s="7">
        <v>10</v>
      </c>
    </row>
    <row r="29">
      <c r="B29" t="s">
        <v>514</v>
      </c>
      <c r="E29" s="7">
        <v>0</v>
      </c>
      <c r="F29" s="7">
        <v>0</v>
      </c>
      <c r="G29" s="7">
        <v>-2</v>
      </c>
      <c r="H29" s="7">
        <v>5</v>
      </c>
    </row>
    <row r="30">
      <c r="B30" t="s">
        <v>515</v>
      </c>
      <c r="E30" s="7">
        <v>0</v>
      </c>
      <c r="F30" s="7">
        <v>0</v>
      </c>
      <c r="G30" s="7">
        <v>0</v>
      </c>
      <c r="H30" s="7">
        <v>4</v>
      </c>
    </row>
    <row r="31">
      <c r="B31" t="s">
        <v>516</v>
      </c>
      <c r="E31" s="7">
        <v>0</v>
      </c>
      <c r="F31" s="7">
        <v>0</v>
      </c>
      <c r="G31" s="7">
        <v>0</v>
      </c>
      <c r="H31" s="7">
        <v>0</v>
      </c>
    </row>
    <row r="32">
      <c r="B32" t="s">
        <v>500</v>
      </c>
      <c r="E32" s="7">
        <v>141</v>
      </c>
      <c r="F32" s="7">
        <v>70</v>
      </c>
      <c r="G32" s="7">
        <v>0</v>
      </c>
      <c r="H32" s="7">
        <v>2445</v>
      </c>
    </row>
    <row r="33">
      <c r="E33" s="7"/>
      <c r="F33" s="7"/>
      <c r="G33" s="7"/>
      <c r="H33" s="7"/>
    </row>
    <row r="34">
      <c r="E34" s="7"/>
      <c r="F34" s="7"/>
      <c r="G34" s="7"/>
      <c r="H34" s="7"/>
    </row>
    <row r="35">
      <c r="B35" t="s">
        <v>517</v>
      </c>
      <c r="E35" s="7"/>
      <c r="F35" s="7"/>
      <c r="G35" s="7"/>
      <c r="H35" s="7"/>
    </row>
    <row r="36">
      <c r="E36" s="7"/>
      <c r="F36" s="7"/>
      <c r="G36" s="7"/>
      <c r="H36" s="7"/>
    </row>
    <row r="37">
      <c r="B37" t="s">
        <v>518</v>
      </c>
      <c r="E37" s="7"/>
      <c r="F37" s="7">
        <v>0</v>
      </c>
      <c r="G37" s="7"/>
      <c r="H37" s="7"/>
    </row>
    <row r="38">
      <c r="B38" t="s">
        <v>519</v>
      </c>
      <c r="E38" s="7"/>
      <c r="F38" s="7">
        <v>0</v>
      </c>
      <c r="G38" s="7"/>
      <c r="H38" s="7"/>
    </row>
    <row r="39">
      <c r="B39" t="s">
        <v>520</v>
      </c>
      <c r="E39" s="7"/>
      <c r="F39" s="7">
        <v>36</v>
      </c>
      <c r="G39" s="7"/>
      <c r="H39" s="7"/>
    </row>
    <row r="40">
      <c r="B40" t="s">
        <v>521</v>
      </c>
      <c r="E40" s="7"/>
      <c r="F40" s="7">
        <v>34</v>
      </c>
      <c r="G40" s="7"/>
      <c r="H40" s="7"/>
    </row>
    <row r="41">
      <c r="B41" t="s">
        <v>500</v>
      </c>
      <c r="E41" s="7"/>
      <c r="F41" s="7">
        <v>70</v>
      </c>
      <c r="G41" s="7"/>
      <c r="H41" s="7"/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BA10A3EB-96B3-461C-A598-29842735E6F7}">
            <xm:f>E$1="Ocultar"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diagonal/>
                <vertical style="none"/>
                <horizontal style="none"/>
              </border>
            </x14:dxf>
          </x14:cfRule>
          <xm:sqref>E7:H41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ONLYOFFICE/9.4.0.129</Application>
  <DocSecurity>0</DocSecurity>
  <ScaleCrop>0</ScaleCrop>
  <HeadingPairs>
    <vt:vector size="0" baseType="variant"/>
  </HeadingPairs>
  <TitlesOfParts>
    <vt:vector size="0" baseType="lpstr"/>
  </TitlesOfParts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plattemann</dc:creator>
  <cp:revision>1</cp:revision>
  <dcterms:created xsi:type="dcterms:W3CDTF">2022-07-21T13:37:23Z</dcterms:created>
  <dcterms:modified xsi:type="dcterms:W3CDTF">2026-06-30T15:26:02Z</dcterms:modified>
</cp:coreProperties>
</file>